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2AABB55-69D7-1F4F-8486-0DE982CAA2D4}" xr6:coauthVersionLast="36" xr6:coauthVersionMax="36" xr10:uidLastSave="{00000000-0000-0000-0000-000000000000}"/>
  <bookViews>
    <workbookView xWindow="1040" yWindow="1920" windowWidth="39520" windowHeight="20380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old_EXPT data" sheetId="7" r:id="rId12"/>
    <sheet name="Janz EXPT data" sheetId="15" r:id="rId13"/>
    <sheet name="Comparison to EXPT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5" l="1"/>
  <c r="P57" i="5"/>
  <c r="Q48" i="5"/>
  <c r="P48" i="5"/>
  <c r="Q39" i="5"/>
  <c r="P39" i="5"/>
  <c r="Q30" i="5"/>
  <c r="P30" i="5"/>
  <c r="Q58" i="5"/>
  <c r="P58" i="5"/>
  <c r="Q49" i="5"/>
  <c r="P49" i="5"/>
  <c r="Q40" i="5"/>
  <c r="P40" i="5"/>
  <c r="J31" i="4"/>
  <c r="K31" i="4" s="1"/>
  <c r="I31" i="4"/>
  <c r="J48" i="4"/>
  <c r="K48" i="4" s="1"/>
  <c r="I48" i="4"/>
  <c r="J39" i="4"/>
  <c r="K39" i="4" s="1"/>
  <c r="I39" i="4"/>
  <c r="J29" i="2"/>
  <c r="K29" i="2" s="1"/>
  <c r="I29" i="2"/>
  <c r="J38" i="2"/>
  <c r="K38" i="2" s="1"/>
  <c r="I38" i="2"/>
  <c r="J46" i="2"/>
  <c r="K46" i="2" s="1"/>
  <c r="I46" i="2"/>
  <c r="K4" i="20"/>
  <c r="K4" i="19"/>
  <c r="J54" i="20"/>
  <c r="K54" i="20" s="1"/>
  <c r="J53" i="20"/>
  <c r="K53" i="20" s="1"/>
  <c r="J52" i="20"/>
  <c r="L52" i="20" s="1"/>
  <c r="O51" i="20"/>
  <c r="P51" i="20" s="1"/>
  <c r="J51" i="20"/>
  <c r="L51" i="20" s="1"/>
  <c r="L50" i="20"/>
  <c r="K50" i="20"/>
  <c r="J45" i="20"/>
  <c r="L45" i="20" s="1"/>
  <c r="J44" i="20"/>
  <c r="L44" i="20" s="1"/>
  <c r="L43" i="20"/>
  <c r="J43" i="20"/>
  <c r="K43" i="20" s="1"/>
  <c r="J42" i="20"/>
  <c r="O42" i="20" s="1"/>
  <c r="P42" i="20" s="1"/>
  <c r="L41" i="20"/>
  <c r="K41" i="20"/>
  <c r="J36" i="20"/>
  <c r="K36" i="20" s="1"/>
  <c r="J35" i="20"/>
  <c r="L35" i="20" s="1"/>
  <c r="J34" i="20"/>
  <c r="K34" i="20" s="1"/>
  <c r="J33" i="20"/>
  <c r="L33" i="20" s="1"/>
  <c r="L32" i="20"/>
  <c r="K32" i="20"/>
  <c r="K27" i="20"/>
  <c r="J27" i="20"/>
  <c r="L27" i="20" s="1"/>
  <c r="J26" i="20"/>
  <c r="K26" i="20" s="1"/>
  <c r="O25" i="20"/>
  <c r="P25" i="20" s="1"/>
  <c r="L25" i="20"/>
  <c r="K25" i="20"/>
  <c r="J25" i="20"/>
  <c r="J24" i="20"/>
  <c r="L24" i="20" s="1"/>
  <c r="L23" i="20"/>
  <c r="K23" i="20"/>
  <c r="J18" i="20"/>
  <c r="L18" i="20" s="1"/>
  <c r="J17" i="20"/>
  <c r="L17" i="20" s="1"/>
  <c r="J16" i="20"/>
  <c r="O16" i="20" s="1"/>
  <c r="P16" i="20" s="1"/>
  <c r="J15" i="20"/>
  <c r="K15" i="20" s="1"/>
  <c r="L14" i="20"/>
  <c r="K14" i="20"/>
  <c r="L7" i="20"/>
  <c r="L8" i="20" s="1"/>
  <c r="J54" i="19"/>
  <c r="L54" i="19" s="1"/>
  <c r="J53" i="19"/>
  <c r="L53" i="19" s="1"/>
  <c r="J52" i="19"/>
  <c r="L52" i="19" s="1"/>
  <c r="O51" i="19"/>
  <c r="P51" i="19" s="1"/>
  <c r="J51" i="19"/>
  <c r="L51" i="19" s="1"/>
  <c r="L50" i="19"/>
  <c r="K50" i="19"/>
  <c r="L45" i="19"/>
  <c r="J45" i="19"/>
  <c r="K45" i="19" s="1"/>
  <c r="J44" i="19"/>
  <c r="L44" i="19" s="1"/>
  <c r="L43" i="19"/>
  <c r="J43" i="19"/>
  <c r="K43" i="19" s="1"/>
  <c r="K42" i="19"/>
  <c r="J42" i="19"/>
  <c r="O42" i="19" s="1"/>
  <c r="P42" i="19" s="1"/>
  <c r="L41" i="19"/>
  <c r="K41" i="19"/>
  <c r="J36" i="19"/>
  <c r="L36" i="19" s="1"/>
  <c r="J35" i="19"/>
  <c r="L35" i="19" s="1"/>
  <c r="J34" i="19"/>
  <c r="K34" i="19" s="1"/>
  <c r="J33" i="19"/>
  <c r="L33" i="19" s="1"/>
  <c r="L32" i="19"/>
  <c r="K32" i="19"/>
  <c r="J27" i="19"/>
  <c r="K27" i="19" s="1"/>
  <c r="J26" i="19"/>
  <c r="L26" i="19" s="1"/>
  <c r="O25" i="19"/>
  <c r="P25" i="19" s="1"/>
  <c r="L25" i="19"/>
  <c r="K25" i="19"/>
  <c r="J25" i="19"/>
  <c r="J24" i="19"/>
  <c r="L24" i="19" s="1"/>
  <c r="L23" i="19"/>
  <c r="K23" i="19"/>
  <c r="J18" i="19"/>
  <c r="K18" i="19" s="1"/>
  <c r="J17" i="19"/>
  <c r="K17" i="19" s="1"/>
  <c r="J16" i="19"/>
  <c r="L16" i="19" s="1"/>
  <c r="J15" i="19"/>
  <c r="L15" i="19" s="1"/>
  <c r="L14" i="19"/>
  <c r="K14" i="19"/>
  <c r="L7" i="19"/>
  <c r="L8" i="19" s="1"/>
  <c r="M54" i="18"/>
  <c r="M53" i="18"/>
  <c r="M52" i="18"/>
  <c r="M51" i="18"/>
  <c r="M50" i="18"/>
  <c r="M45" i="18"/>
  <c r="M44" i="18"/>
  <c r="M43" i="18"/>
  <c r="M42" i="18"/>
  <c r="M41" i="18"/>
  <c r="M36" i="18"/>
  <c r="M35" i="18"/>
  <c r="M34" i="18"/>
  <c r="M33" i="18"/>
  <c r="M32" i="18"/>
  <c r="M27" i="18"/>
  <c r="M26" i="18"/>
  <c r="M25" i="18"/>
  <c r="M24" i="18"/>
  <c r="M23" i="18"/>
  <c r="M15" i="18"/>
  <c r="M16" i="18"/>
  <c r="M17" i="18"/>
  <c r="M18" i="18"/>
  <c r="M14" i="18"/>
  <c r="K4" i="18"/>
  <c r="L7" i="18"/>
  <c r="L8" i="18" s="1"/>
  <c r="L54" i="18"/>
  <c r="J54" i="18"/>
  <c r="K54" i="18" s="1"/>
  <c r="J53" i="18"/>
  <c r="L53" i="18" s="1"/>
  <c r="J52" i="18"/>
  <c r="O51" i="18" s="1"/>
  <c r="P51" i="18" s="1"/>
  <c r="L51" i="18"/>
  <c r="K51" i="18"/>
  <c r="J51" i="18"/>
  <c r="L50" i="18"/>
  <c r="K50" i="18"/>
  <c r="J45" i="18"/>
  <c r="L45" i="18" s="1"/>
  <c r="J44" i="18"/>
  <c r="L44" i="18" s="1"/>
  <c r="L43" i="18"/>
  <c r="J43" i="18"/>
  <c r="K43" i="18" s="1"/>
  <c r="J42" i="18"/>
  <c r="O42" i="18" s="1"/>
  <c r="P42" i="18" s="1"/>
  <c r="L41" i="18"/>
  <c r="K41" i="18"/>
  <c r="J36" i="18"/>
  <c r="K36" i="18" s="1"/>
  <c r="L35" i="18"/>
  <c r="J35" i="18"/>
  <c r="K35" i="18" s="1"/>
  <c r="J34" i="18"/>
  <c r="O34" i="18" s="1"/>
  <c r="P34" i="18" s="1"/>
  <c r="J33" i="18"/>
  <c r="L33" i="18" s="1"/>
  <c r="L32" i="18"/>
  <c r="K32" i="18"/>
  <c r="L27" i="18"/>
  <c r="J27" i="18"/>
  <c r="K27" i="18" s="1"/>
  <c r="J26" i="18"/>
  <c r="L26" i="18" s="1"/>
  <c r="O25" i="18"/>
  <c r="P25" i="18" s="1"/>
  <c r="L25" i="18"/>
  <c r="K25" i="18"/>
  <c r="J25" i="18"/>
  <c r="K24" i="18"/>
  <c r="J24" i="18"/>
  <c r="L24" i="18" s="1"/>
  <c r="L23" i="18"/>
  <c r="K23" i="18"/>
  <c r="J18" i="18"/>
  <c r="K18" i="18" s="1"/>
  <c r="J17" i="18"/>
  <c r="L17" i="18" s="1"/>
  <c r="J16" i="18"/>
  <c r="L16" i="18" s="1"/>
  <c r="N16" i="18" s="1"/>
  <c r="J15" i="18"/>
  <c r="L15" i="18" s="1"/>
  <c r="L14" i="18"/>
  <c r="K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P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Z21" i="6"/>
  <c r="Z22" i="6"/>
  <c r="Z20" i="6"/>
  <c r="M35" i="20" l="1"/>
  <c r="M27" i="20"/>
  <c r="M50" i="20"/>
  <c r="M24" i="20"/>
  <c r="M45" i="20"/>
  <c r="M52" i="20"/>
  <c r="M41" i="20"/>
  <c r="M51" i="20"/>
  <c r="N51" i="20" s="1"/>
  <c r="M53" i="20"/>
  <c r="M26" i="20"/>
  <c r="M44" i="20"/>
  <c r="M33" i="20"/>
  <c r="M14" i="20"/>
  <c r="M25" i="20"/>
  <c r="M23" i="20"/>
  <c r="M17" i="20"/>
  <c r="M18" i="20"/>
  <c r="M43" i="20"/>
  <c r="M32" i="20"/>
  <c r="K45" i="20"/>
  <c r="L26" i="20"/>
  <c r="L42" i="20"/>
  <c r="M42" i="20" s="1"/>
  <c r="L36" i="20"/>
  <c r="M36" i="20" s="1"/>
  <c r="K52" i="20"/>
  <c r="L15" i="20"/>
  <c r="M15" i="20" s="1"/>
  <c r="L34" i="20"/>
  <c r="M34" i="20" s="1"/>
  <c r="N34" i="20" s="1"/>
  <c r="K16" i="20"/>
  <c r="O34" i="20"/>
  <c r="P34" i="20" s="1"/>
  <c r="L53" i="20"/>
  <c r="K44" i="20"/>
  <c r="K18" i="20"/>
  <c r="K42" i="20"/>
  <c r="K17" i="20"/>
  <c r="K33" i="20"/>
  <c r="K35" i="20"/>
  <c r="K51" i="20"/>
  <c r="L54" i="20"/>
  <c r="M54" i="20" s="1"/>
  <c r="L16" i="20"/>
  <c r="M16" i="20" s="1"/>
  <c r="K24" i="20"/>
  <c r="M54" i="19"/>
  <c r="M35" i="19"/>
  <c r="M51" i="19"/>
  <c r="M24" i="19"/>
  <c r="M33" i="19"/>
  <c r="M14" i="19"/>
  <c r="M36" i="19"/>
  <c r="M27" i="19"/>
  <c r="M23" i="19"/>
  <c r="M50" i="19"/>
  <c r="M16" i="19"/>
  <c r="M41" i="19"/>
  <c r="M53" i="19"/>
  <c r="M15" i="19"/>
  <c r="M45" i="19"/>
  <c r="M26" i="19"/>
  <c r="M32" i="19"/>
  <c r="M52" i="19"/>
  <c r="M25" i="19"/>
  <c r="N25" i="19" s="1"/>
  <c r="M44" i="19"/>
  <c r="M43" i="19"/>
  <c r="L17" i="19"/>
  <c r="M17" i="19" s="1"/>
  <c r="K44" i="19"/>
  <c r="K52" i="19"/>
  <c r="L18" i="19"/>
  <c r="M18" i="19" s="1"/>
  <c r="K26" i="19"/>
  <c r="L34" i="19"/>
  <c r="M34" i="19" s="1"/>
  <c r="L42" i="19"/>
  <c r="M42" i="19" s="1"/>
  <c r="K53" i="19"/>
  <c r="K36" i="19"/>
  <c r="K33" i="19"/>
  <c r="O34" i="19"/>
  <c r="P34" i="19" s="1"/>
  <c r="K24" i="19"/>
  <c r="L27" i="19"/>
  <c r="K35" i="19"/>
  <c r="K54" i="19"/>
  <c r="K15" i="19"/>
  <c r="O16" i="19"/>
  <c r="P16" i="19" s="1"/>
  <c r="K51" i="19"/>
  <c r="K16" i="19"/>
  <c r="N25" i="18"/>
  <c r="L36" i="18"/>
  <c r="L18" i="18"/>
  <c r="K26" i="18"/>
  <c r="K33" i="18"/>
  <c r="L52" i="18"/>
  <c r="N51" i="18" s="1"/>
  <c r="K52" i="18"/>
  <c r="K45" i="18"/>
  <c r="K17" i="18"/>
  <c r="K44" i="18"/>
  <c r="K15" i="18"/>
  <c r="K34" i="18"/>
  <c r="L34" i="18"/>
  <c r="N34" i="18" s="1"/>
  <c r="L42" i="18"/>
  <c r="N42" i="18" s="1"/>
  <c r="K53" i="18"/>
  <c r="K16" i="18"/>
  <c r="K42" i="18"/>
  <c r="O16" i="18"/>
  <c r="P16" i="18" s="1"/>
  <c r="N16" i="20" l="1"/>
  <c r="N42" i="20"/>
  <c r="N42" i="19"/>
  <c r="N34" i="19"/>
  <c r="N25" i="20"/>
  <c r="N16" i="19"/>
  <c r="N51" i="19"/>
  <c r="Y20" i="6" l="1"/>
  <c r="Y21" i="6"/>
  <c r="Y22" i="6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M69" i="17" l="1"/>
  <c r="N69" i="17" s="1"/>
  <c r="L69" i="17"/>
  <c r="J26" i="16"/>
  <c r="K26" i="16" s="1"/>
  <c r="I26" i="16"/>
  <c r="J36" i="16"/>
  <c r="K36" i="16" s="1"/>
  <c r="I36" i="16"/>
  <c r="J45" i="16"/>
  <c r="K45" i="16" s="1"/>
  <c r="I45" i="16"/>
  <c r="J54" i="16"/>
  <c r="K54" i="16" s="1"/>
  <c r="I54" i="16"/>
  <c r="J62" i="16"/>
  <c r="K62" i="16" s="1"/>
  <c r="I62" i="16"/>
  <c r="J23" i="6"/>
  <c r="K23" i="6" s="1"/>
  <c r="I23" i="6"/>
  <c r="J49" i="6"/>
  <c r="K49" i="6" s="1"/>
  <c r="I49" i="6"/>
  <c r="J40" i="6"/>
  <c r="K40" i="6" s="1"/>
  <c r="I40" i="6"/>
  <c r="J31" i="6"/>
  <c r="K31" i="6" s="1"/>
  <c r="I31" i="6"/>
  <c r="J50" i="1"/>
  <c r="K50" i="1" s="1"/>
  <c r="I50" i="1"/>
  <c r="J41" i="1"/>
  <c r="K41" i="1" s="1"/>
  <c r="I41" i="1"/>
  <c r="J32" i="1"/>
  <c r="K32" i="1" s="1"/>
  <c r="I32" i="1"/>
  <c r="J43" i="9"/>
  <c r="K43" i="9" s="1"/>
  <c r="I43" i="9"/>
  <c r="J52" i="9"/>
  <c r="K52" i="9" s="1"/>
  <c r="I52" i="9"/>
  <c r="J61" i="9"/>
  <c r="K61" i="9" s="1"/>
  <c r="I61" i="9"/>
  <c r="J35" i="9"/>
  <c r="K35" i="9" s="1"/>
  <c r="I35" i="9"/>
  <c r="J26" i="9"/>
  <c r="K26" i="9" s="1"/>
  <c r="I26" i="9"/>
  <c r="M34" i="17"/>
  <c r="N34" i="17"/>
  <c r="M51" i="17"/>
  <c r="N51" i="17" s="1"/>
  <c r="M60" i="17"/>
  <c r="N60" i="17" s="1"/>
  <c r="M43" i="17"/>
  <c r="N43" i="17" s="1"/>
  <c r="M25" i="17"/>
  <c r="N25" i="17"/>
  <c r="K54" i="5"/>
  <c r="L54" i="5"/>
  <c r="L45" i="5"/>
  <c r="L36" i="5"/>
  <c r="L28" i="5"/>
  <c r="K45" i="5"/>
  <c r="K36" i="5"/>
  <c r="K28" i="5"/>
  <c r="H72" i="17" l="1"/>
  <c r="I72" i="17" s="1"/>
  <c r="H71" i="17"/>
  <c r="J71" i="17" s="1"/>
  <c r="K71" i="17" s="1"/>
  <c r="H70" i="17"/>
  <c r="J70" i="17" s="1"/>
  <c r="K70" i="17" s="1"/>
  <c r="J69" i="17"/>
  <c r="K69" i="17" s="1"/>
  <c r="I69" i="17"/>
  <c r="H69" i="17"/>
  <c r="J68" i="17"/>
  <c r="K68" i="17" s="1"/>
  <c r="I68" i="17"/>
  <c r="J72" i="17" l="1"/>
  <c r="K72" i="17" s="1"/>
  <c r="I70" i="17"/>
  <c r="I71" i="17"/>
  <c r="L60" i="17"/>
  <c r="L51" i="17"/>
  <c r="I28" i="8"/>
  <c r="H27" i="17"/>
  <c r="H24" i="17"/>
  <c r="O19" i="17"/>
  <c r="O18" i="17"/>
  <c r="N15" i="17"/>
  <c r="H63" i="17"/>
  <c r="I63" i="17" s="1"/>
  <c r="H62" i="17"/>
  <c r="J62" i="17" s="1"/>
  <c r="H61" i="17"/>
  <c r="J61" i="17" s="1"/>
  <c r="H60" i="17"/>
  <c r="J60" i="17" s="1"/>
  <c r="J59" i="17"/>
  <c r="I59" i="17"/>
  <c r="H54" i="17"/>
  <c r="I54" i="17" s="1"/>
  <c r="H53" i="17"/>
  <c r="J53" i="17" s="1"/>
  <c r="H52" i="17"/>
  <c r="J52" i="17" s="1"/>
  <c r="H51" i="17"/>
  <c r="J51" i="17" s="1"/>
  <c r="J50" i="17"/>
  <c r="I50" i="17"/>
  <c r="H45" i="17"/>
  <c r="I45" i="17" s="1"/>
  <c r="H44" i="17"/>
  <c r="J44" i="17" s="1"/>
  <c r="H43" i="17"/>
  <c r="J43" i="17" s="1"/>
  <c r="H42" i="17"/>
  <c r="I42" i="17" s="1"/>
  <c r="J41" i="17"/>
  <c r="I41" i="17"/>
  <c r="H36" i="17"/>
  <c r="J36" i="17" s="1"/>
  <c r="H35" i="17"/>
  <c r="J35" i="17" s="1"/>
  <c r="H34" i="17"/>
  <c r="I34" i="17" s="1"/>
  <c r="H33" i="17"/>
  <c r="J33" i="17" s="1"/>
  <c r="J32" i="17"/>
  <c r="I32" i="17"/>
  <c r="I27" i="17"/>
  <c r="H26" i="17"/>
  <c r="J26" i="17" s="1"/>
  <c r="H25" i="17"/>
  <c r="I25" i="17" s="1"/>
  <c r="J24" i="17"/>
  <c r="J23" i="17"/>
  <c r="K23" i="17" s="1"/>
  <c r="I23" i="17"/>
  <c r="H28" i="8"/>
  <c r="I44" i="17" l="1"/>
  <c r="J25" i="17"/>
  <c r="I52" i="17"/>
  <c r="I60" i="17"/>
  <c r="J63" i="17"/>
  <c r="K63" i="17" s="1"/>
  <c r="K59" i="17"/>
  <c r="K51" i="17"/>
  <c r="K43" i="17"/>
  <c r="L43" i="17" s="1"/>
  <c r="K35" i="17"/>
  <c r="K24" i="17"/>
  <c r="K62" i="17"/>
  <c r="K54" i="17"/>
  <c r="K27" i="17"/>
  <c r="K61" i="17"/>
  <c r="K26" i="17"/>
  <c r="K44" i="17"/>
  <c r="K33" i="17"/>
  <c r="K36" i="17"/>
  <c r="K60" i="17"/>
  <c r="K52" i="17"/>
  <c r="K41" i="17"/>
  <c r="K50" i="17"/>
  <c r="K53" i="17"/>
  <c r="K25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J54" i="17"/>
  <c r="I36" i="17"/>
  <c r="I26" i="17"/>
  <c r="I35" i="17"/>
  <c r="I24" i="17"/>
  <c r="I43" i="17"/>
  <c r="I51" i="17"/>
  <c r="H28" i="16"/>
  <c r="G28" i="16"/>
  <c r="F28" i="16"/>
  <c r="E28" i="16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67" i="1"/>
  <c r="AA53" i="1"/>
  <c r="AA54" i="1" s="1"/>
  <c r="AA56" i="1" s="1"/>
  <c r="AB53" i="1"/>
  <c r="AB54" i="1" s="1"/>
  <c r="AB56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L25" i="17" l="1"/>
  <c r="K15" i="16" l="1"/>
  <c r="E64" i="16"/>
  <c r="G64" i="16" s="1"/>
  <c r="E63" i="16"/>
  <c r="G63" i="16" s="1"/>
  <c r="E62" i="16"/>
  <c r="G62" i="16" s="1"/>
  <c r="G61" i="16"/>
  <c r="F61" i="16"/>
  <c r="E61" i="16"/>
  <c r="G60" i="16"/>
  <c r="F60" i="16"/>
  <c r="E55" i="16"/>
  <c r="G55" i="16" s="1"/>
  <c r="E54" i="16"/>
  <c r="F54" i="16" s="1"/>
  <c r="G53" i="16"/>
  <c r="F53" i="16"/>
  <c r="E53" i="16"/>
  <c r="E52" i="16"/>
  <c r="G52" i="16" s="1"/>
  <c r="G51" i="16"/>
  <c r="F51" i="16"/>
  <c r="E46" i="16"/>
  <c r="G46" i="16" s="1"/>
  <c r="E45" i="16"/>
  <c r="F45" i="16" s="1"/>
  <c r="E44" i="16"/>
  <c r="G44" i="16" s="1"/>
  <c r="E43" i="16"/>
  <c r="G43" i="16" s="1"/>
  <c r="G42" i="16"/>
  <c r="F42" i="16"/>
  <c r="E37" i="16"/>
  <c r="G37" i="16" s="1"/>
  <c r="E36" i="16"/>
  <c r="G36" i="16" s="1"/>
  <c r="E35" i="16"/>
  <c r="G35" i="16" s="1"/>
  <c r="E34" i="16"/>
  <c r="G34" i="16" s="1"/>
  <c r="G33" i="16"/>
  <c r="F33" i="16"/>
  <c r="E27" i="16"/>
  <c r="G27" i="16" s="1"/>
  <c r="E26" i="16"/>
  <c r="F26" i="16" s="1"/>
  <c r="E25" i="16"/>
  <c r="F25" i="16" s="1"/>
  <c r="G24" i="16"/>
  <c r="F24" i="16"/>
  <c r="E24" i="16"/>
  <c r="G23" i="16"/>
  <c r="F23" i="16"/>
  <c r="L18" i="16"/>
  <c r="L19" i="16" s="1"/>
  <c r="H64" i="16" l="1"/>
  <c r="H27" i="16"/>
  <c r="H60" i="16"/>
  <c r="H52" i="16"/>
  <c r="H44" i="16"/>
  <c r="H36" i="16"/>
  <c r="H23" i="16"/>
  <c r="H54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H62" i="16"/>
  <c r="F62" i="16"/>
  <c r="G45" i="16"/>
  <c r="H45" i="16" s="1"/>
  <c r="F63" i="16"/>
  <c r="F37" i="16"/>
  <c r="F34" i="16"/>
  <c r="G25" i="16"/>
  <c r="H25" i="16" s="1"/>
  <c r="F46" i="16"/>
  <c r="G54" i="16"/>
  <c r="F43" i="16"/>
  <c r="G26" i="16"/>
  <c r="H26" i="16" s="1"/>
  <c r="F55" i="16"/>
  <c r="F52" i="16"/>
  <c r="F64" i="16"/>
  <c r="F35" i="16"/>
  <c r="F36" i="16"/>
  <c r="F44" i="16"/>
  <c r="F27" i="16"/>
  <c r="C33" i="1"/>
  <c r="E63" i="9" l="1"/>
  <c r="E62" i="9"/>
  <c r="E61" i="9"/>
  <c r="E60" i="9"/>
  <c r="E54" i="9"/>
  <c r="E53" i="9"/>
  <c r="E52" i="9"/>
  <c r="E51" i="9"/>
  <c r="E45" i="9"/>
  <c r="E44" i="9"/>
  <c r="E43" i="9"/>
  <c r="E42" i="9"/>
  <c r="E36" i="9"/>
  <c r="E35" i="9"/>
  <c r="E34" i="9"/>
  <c r="E33" i="9"/>
  <c r="E28" i="8"/>
  <c r="J15" i="5"/>
  <c r="I10" i="15" l="1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L48" i="7" l="1"/>
  <c r="L49" i="7"/>
  <c r="L50" i="7"/>
  <c r="L51" i="7"/>
  <c r="L52" i="7"/>
  <c r="L53" i="7"/>
  <c r="L54" i="7"/>
  <c r="L55" i="7"/>
  <c r="L56" i="7"/>
  <c r="L57" i="7"/>
  <c r="L58" i="7"/>
  <c r="L59" i="7"/>
  <c r="L47" i="7"/>
  <c r="T28" i="7"/>
  <c r="O28" i="7"/>
  <c r="O18" i="7"/>
  <c r="J18" i="7"/>
  <c r="E28" i="7"/>
  <c r="E18" i="7"/>
  <c r="J28" i="7"/>
  <c r="T27" i="7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H54" i="5"/>
  <c r="G54" i="5"/>
  <c r="F54" i="5"/>
  <c r="H53" i="5"/>
  <c r="G53" i="5"/>
  <c r="L18" i="9"/>
  <c r="K15" i="9"/>
  <c r="E25" i="9"/>
  <c r="G25" i="9" s="1"/>
  <c r="E26" i="9"/>
  <c r="F26" i="9" s="1"/>
  <c r="E27" i="9"/>
  <c r="F27" i="9" s="1"/>
  <c r="E24" i="9"/>
  <c r="F24" i="9" s="1"/>
  <c r="G23" i="9"/>
  <c r="F23" i="9"/>
  <c r="E49" i="2"/>
  <c r="E48" i="2"/>
  <c r="E47" i="2"/>
  <c r="E46" i="2"/>
  <c r="E40" i="2"/>
  <c r="E39" i="2"/>
  <c r="E38" i="2"/>
  <c r="E37" i="2"/>
  <c r="E29" i="2"/>
  <c r="E30" i="2"/>
  <c r="E31" i="2"/>
  <c r="E28" i="2"/>
  <c r="E24" i="6"/>
  <c r="F24" i="6" s="1"/>
  <c r="E23" i="6"/>
  <c r="G23" i="6" s="1"/>
  <c r="E22" i="6"/>
  <c r="G22" i="6" s="1"/>
  <c r="E21" i="6"/>
  <c r="G21" i="6" s="1"/>
  <c r="G20" i="6"/>
  <c r="F20" i="6"/>
  <c r="F48" i="5"/>
  <c r="H48" i="5" s="1"/>
  <c r="G47" i="5"/>
  <c r="F47" i="5"/>
  <c r="H47" i="5" s="1"/>
  <c r="F46" i="5"/>
  <c r="H46" i="5" s="1"/>
  <c r="F45" i="5"/>
  <c r="H45" i="5" s="1"/>
  <c r="H44" i="5"/>
  <c r="G44" i="5"/>
  <c r="F39" i="5"/>
  <c r="H39" i="5" s="1"/>
  <c r="F38" i="5"/>
  <c r="H38" i="5" s="1"/>
  <c r="F37" i="5"/>
  <c r="H37" i="5" s="1"/>
  <c r="F36" i="5"/>
  <c r="G36" i="5" s="1"/>
  <c r="H35" i="5"/>
  <c r="G35" i="5"/>
  <c r="L19" i="9" l="1"/>
  <c r="G24" i="6"/>
  <c r="F21" i="6"/>
  <c r="F22" i="6"/>
  <c r="G45" i="5"/>
  <c r="H36" i="5"/>
  <c r="G38" i="5"/>
  <c r="H56" i="5"/>
  <c r="G55" i="5"/>
  <c r="G57" i="5"/>
  <c r="H25" i="9"/>
  <c r="G24" i="9"/>
  <c r="F25" i="9"/>
  <c r="G26" i="9"/>
  <c r="H26" i="9" s="1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F49" i="6" s="1"/>
  <c r="E48" i="6"/>
  <c r="F48" i="6" s="1"/>
  <c r="G47" i="6"/>
  <c r="F47" i="6"/>
  <c r="E42" i="6"/>
  <c r="G42" i="6" s="1"/>
  <c r="E41" i="6"/>
  <c r="G41" i="6" s="1"/>
  <c r="E40" i="6"/>
  <c r="F40" i="6" s="1"/>
  <c r="E39" i="6"/>
  <c r="G39" i="6" s="1"/>
  <c r="G38" i="6"/>
  <c r="F38" i="6"/>
  <c r="H23" i="9" l="1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E31" i="6" l="1"/>
  <c r="E32" i="6"/>
  <c r="E33" i="6"/>
  <c r="J14" i="5"/>
  <c r="L15" i="6"/>
  <c r="L16" i="6" s="1"/>
  <c r="I20" i="1"/>
  <c r="I21" i="1" s="1"/>
  <c r="H20" i="6" l="1"/>
  <c r="H21" i="6"/>
  <c r="H48" i="6"/>
  <c r="H23" i="6"/>
  <c r="H47" i="6"/>
  <c r="H42" i="6"/>
  <c r="H41" i="6"/>
  <c r="H38" i="6"/>
  <c r="H51" i="6"/>
  <c r="H49" i="6"/>
  <c r="H22" i="6"/>
  <c r="H40" i="6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J54" i="5" s="1"/>
  <c r="I47" i="5"/>
  <c r="I46" i="5"/>
  <c r="I36" i="5"/>
  <c r="J36" i="5" s="1"/>
  <c r="I56" i="5"/>
  <c r="J45" i="5" l="1"/>
  <c r="E52" i="1" l="1"/>
  <c r="E51" i="1"/>
  <c r="E50" i="1"/>
  <c r="E49" i="1"/>
  <c r="E43" i="1"/>
  <c r="E42" i="1"/>
  <c r="E41" i="1"/>
  <c r="E40" i="1"/>
  <c r="E32" i="1"/>
  <c r="F32" i="1" s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I48" i="7"/>
  <c r="I49" i="7"/>
  <c r="I50" i="7"/>
  <c r="I51" i="7"/>
  <c r="I52" i="7"/>
  <c r="I53" i="7"/>
  <c r="I54" i="7"/>
  <c r="I55" i="7"/>
  <c r="I56" i="7"/>
  <c r="I57" i="7"/>
  <c r="I58" i="7"/>
  <c r="I59" i="7"/>
  <c r="I47" i="7"/>
  <c r="T24" i="7"/>
  <c r="T23" i="7"/>
  <c r="S25" i="7"/>
  <c r="T25" i="7" s="1"/>
  <c r="S24" i="7"/>
  <c r="S23" i="7"/>
  <c r="O27" i="7"/>
  <c r="N25" i="7"/>
  <c r="O25" i="7" s="1"/>
  <c r="N24" i="7"/>
  <c r="O24" i="7" s="1"/>
  <c r="N23" i="7"/>
  <c r="O23" i="7" s="1"/>
  <c r="J27" i="7"/>
  <c r="I25" i="7"/>
  <c r="J25" i="7" s="1"/>
  <c r="I24" i="7"/>
  <c r="J24" i="7" s="1"/>
  <c r="I23" i="7"/>
  <c r="J23" i="7" s="1"/>
  <c r="J15" i="2" l="1"/>
  <c r="E27" i="7" l="1"/>
  <c r="D25" i="7"/>
  <c r="E25" i="7" s="1"/>
  <c r="D24" i="7"/>
  <c r="E24" i="7" s="1"/>
  <c r="D23" i="7"/>
  <c r="E23" i="7" s="1"/>
  <c r="J17" i="7"/>
  <c r="O17" i="7"/>
  <c r="E17" i="7"/>
  <c r="N13" i="7"/>
  <c r="O13" i="7" s="1"/>
  <c r="N12" i="7"/>
  <c r="O12" i="7" s="1"/>
  <c r="N11" i="7"/>
  <c r="O11" i="7" s="1"/>
  <c r="I13" i="7"/>
  <c r="J13" i="7" s="1"/>
  <c r="I12" i="7"/>
  <c r="J12" i="7" s="1"/>
  <c r="I11" i="7"/>
  <c r="J11" i="7" s="1"/>
  <c r="D12" i="7"/>
  <c r="E12" i="7" s="1"/>
  <c r="D13" i="7"/>
  <c r="E13" i="7" s="1"/>
  <c r="D14" i="7"/>
  <c r="E14" i="7" s="1"/>
  <c r="D15" i="7"/>
  <c r="E15" i="7" s="1"/>
  <c r="D11" i="7"/>
  <c r="E11" i="7" s="1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50" i="4" l="1"/>
  <c r="G48" i="4"/>
  <c r="G46" i="4"/>
  <c r="G41" i="4"/>
  <c r="G40" i="4"/>
  <c r="G39" i="4"/>
  <c r="G38" i="4"/>
  <c r="G37" i="4"/>
  <c r="G29" i="4"/>
  <c r="G30" i="4"/>
  <c r="G31" i="4"/>
  <c r="G32" i="4"/>
  <c r="J14" i="4"/>
  <c r="J15" i="4" s="1"/>
  <c r="E50" i="4"/>
  <c r="F50" i="4" s="1"/>
  <c r="E49" i="4"/>
  <c r="F49" i="4" s="1"/>
  <c r="F48" i="4"/>
  <c r="E47" i="4"/>
  <c r="F47" i="4" s="1"/>
  <c r="E46" i="4"/>
  <c r="F46" i="4" s="1"/>
  <c r="E41" i="4"/>
  <c r="F41" i="4" s="1"/>
  <c r="E40" i="4"/>
  <c r="F40" i="4" s="1"/>
  <c r="F39" i="4"/>
  <c r="E38" i="4"/>
  <c r="F38" i="4" s="1"/>
  <c r="E37" i="4"/>
  <c r="F37" i="4" s="1"/>
  <c r="E32" i="4"/>
  <c r="E31" i="4"/>
  <c r="E29" i="4"/>
  <c r="E28" i="4"/>
  <c r="G28" i="4" s="1"/>
  <c r="F30" i="4"/>
  <c r="H28" i="4" l="1"/>
  <c r="H29" i="4"/>
  <c r="H32" i="4"/>
  <c r="H31" i="4"/>
  <c r="H46" i="4"/>
  <c r="H50" i="4"/>
  <c r="H39" i="4"/>
  <c r="H40" i="4"/>
  <c r="H41" i="4"/>
  <c r="H38" i="4"/>
  <c r="H48" i="4"/>
  <c r="H30" i="4"/>
  <c r="H37" i="4"/>
  <c r="G47" i="4"/>
  <c r="H47" i="4" s="1"/>
  <c r="G49" i="4"/>
  <c r="H49" i="4" s="1"/>
  <c r="F31" i="4" l="1"/>
  <c r="F32" i="4"/>
  <c r="F28" i="4" l="1"/>
  <c r="F29" i="4"/>
  <c r="E34" i="1" l="1"/>
  <c r="F34" i="1" s="1"/>
  <c r="F52" i="1"/>
  <c r="G40" i="1"/>
  <c r="H40" i="1" s="1"/>
  <c r="F43" i="1"/>
  <c r="E33" i="1"/>
  <c r="G30" i="1"/>
  <c r="H30" i="1" s="1"/>
  <c r="G49" i="1"/>
  <c r="H49" i="1" s="1"/>
  <c r="F51" i="1"/>
  <c r="G33" i="1" l="1"/>
  <c r="H33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F42" i="1"/>
  <c r="F31" i="1"/>
  <c r="F39" i="1"/>
  <c r="G31" i="1"/>
  <c r="H31" i="1" s="1"/>
  <c r="G51" i="1"/>
  <c r="H51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G27" i="5" l="1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/>
  <c r="F39" i="2"/>
  <c r="F37" i="2"/>
  <c r="G37" i="2"/>
  <c r="H37" i="2" s="1"/>
  <c r="G39" i="2"/>
  <c r="H39" i="2" s="1"/>
  <c r="F40" i="2"/>
  <c r="F29" i="2"/>
  <c r="F36" i="2"/>
  <c r="G36" i="2"/>
  <c r="H36" i="2"/>
  <c r="G48" i="2"/>
  <c r="H48" i="2" s="1"/>
  <c r="F46" i="2"/>
  <c r="G40" i="2"/>
  <c r="H40" i="2" s="1"/>
  <c r="F31" i="2"/>
  <c r="G31" i="2"/>
  <c r="H31" i="2" s="1"/>
  <c r="G29" i="2"/>
  <c r="H29" i="2"/>
  <c r="G45" i="2"/>
  <c r="H45" i="2" s="1"/>
  <c r="G46" i="2"/>
  <c r="H46" i="2" s="1"/>
  <c r="G49" i="2"/>
  <c r="H49" i="2" s="1"/>
  <c r="J28" i="5" l="1"/>
  <c r="F48" i="2"/>
  <c r="F45" i="2"/>
</calcChain>
</file>

<file path=xl/sharedStrings.xml><?xml version="1.0" encoding="utf-8"?>
<sst xmlns="http://schemas.openxmlformats.org/spreadsheetml/2006/main" count="627" uniqueCount="83">
  <si>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</si>
  <si>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</si>
  <si>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</si>
  <si>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</si>
  <si>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</si>
  <si>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</si>
  <si>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</si>
  <si>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</si>
  <si>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</si>
  <si>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</si>
  <si>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</si>
  <si>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</si>
  <si>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</si>
  <si>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Experimental Densities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</si>
  <si>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</si>
  <si>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</si>
  <si>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</si>
  <si>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</si>
  <si>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</si>
  <si>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</si>
  <si>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</si>
  <si>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</si>
  <si>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</si>
  <si>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T</t>
  </si>
  <si>
    <t>1200 K</t>
  </si>
  <si>
    <t>density</t>
  </si>
  <si>
    <t>T C</t>
  </si>
  <si>
    <t>LiCl</t>
  </si>
  <si>
    <t>T K</t>
  </si>
  <si>
    <t>fit</t>
  </si>
  <si>
    <t>LiCl Tmelt</t>
  </si>
  <si>
    <t>KCl Tmelt</t>
  </si>
  <si>
    <t>42LiCl-58KCl</t>
  </si>
  <si>
    <t>40 LiCl - 60 KCl</t>
  </si>
  <si>
    <t>70 LiCl - 30 KCl</t>
  </si>
  <si>
    <t>frac KCl</t>
  </si>
  <si>
    <t xml:space="preserve"> rho</t>
  </si>
  <si>
    <t>59 LiCl - 41 KCl</t>
  </si>
  <si>
    <t>82 LiCl - 18 KCl</t>
  </si>
  <si>
    <t>20 LiCl - 80 KCl</t>
  </si>
  <si>
    <t>README:</t>
  </si>
  <si>
    <t>I grabbed the experimental data from my document, made a linear fit vs temperature for the density for each composition</t>
  </si>
  <si>
    <t>I utilized the fit to predict volumes at various temperatures and compositions for comparison to modeling data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</si>
  <si>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</si>
  <si>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</si>
  <si>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</si>
  <si>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</si>
  <si>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</si>
  <si>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</si>
  <si>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</si>
  <si>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</si>
  <si>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</si>
  <si>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</si>
  <si>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</si>
  <si>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</si>
  <si>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1000 fit</t>
  </si>
  <si>
    <t>Densities</t>
  </si>
  <si>
    <t>LiCl-18Cl</t>
  </si>
  <si>
    <t>LiCl-30KCl</t>
  </si>
  <si>
    <t>LiCl-41KCl</t>
  </si>
  <si>
    <t>LiCl-60KCl</t>
  </si>
  <si>
    <t>LiCl30KCl</t>
  </si>
  <si>
    <t>step</t>
  </si>
  <si>
    <t>K</t>
  </si>
  <si>
    <t>Cl</t>
  </si>
  <si>
    <t>time</t>
  </si>
  <si>
    <t>Ang2/s</t>
  </si>
  <si>
    <t>cm2/s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</si>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</sst>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LiCl50KCl!$B$7:$B$2006</c:f>
              <c:numCache>
                <c:formatCode>0.00E+00</c:formatCode>
                <c:ptCount val="2000"/>
                <c:pt idx="0">
                  <c:v>-387.39267999999998</c:v>
                </c:pt>
                <c:pt idx="1">
                  <c:v>-387.79969999999997</c:v>
                </c:pt>
                <c:pt idx="2">
                  <c:v>-388.20505000000003</c:v>
                </c:pt>
                <c:pt idx="3">
                  <c:v>-388.57584000000003</c:v>
                </c:pt>
                <c:pt idx="4">
                  <c:v>-388.88774000000001</c:v>
                </c:pt>
                <c:pt idx="5">
                  <c:v>-389.12081000000001</c:v>
                </c:pt>
                <c:pt idx="6">
                  <c:v>-389.26042999999999</c:v>
                </c:pt>
                <c:pt idx="7">
                  <c:v>-389.29523999999998</c:v>
                </c:pt>
                <c:pt idx="8">
                  <c:v>-389.21418999999997</c:v>
                </c:pt>
                <c:pt idx="9">
                  <c:v>-389.01443999999998</c:v>
                </c:pt>
                <c:pt idx="10">
                  <c:v>-388.70314000000002</c:v>
                </c:pt>
                <c:pt idx="11">
                  <c:v>-388.29948999999999</c:v>
                </c:pt>
                <c:pt idx="12">
                  <c:v>-387.83591000000001</c:v>
                </c:pt>
                <c:pt idx="13">
                  <c:v>-387.35593999999998</c:v>
                </c:pt>
                <c:pt idx="14">
                  <c:v>-386.90116999999998</c:v>
                </c:pt>
                <c:pt idx="15">
                  <c:v>-386.50544000000002</c:v>
                </c:pt>
                <c:pt idx="16">
                  <c:v>-386.18792000000002</c:v>
                </c:pt>
                <c:pt idx="17">
                  <c:v>-385.94902999999999</c:v>
                </c:pt>
                <c:pt idx="18">
                  <c:v>-385.77546000000001</c:v>
                </c:pt>
                <c:pt idx="19">
                  <c:v>-385.64953000000003</c:v>
                </c:pt>
                <c:pt idx="20">
                  <c:v>-385.55534999999998</c:v>
                </c:pt>
                <c:pt idx="21">
                  <c:v>-385.48137000000003</c:v>
                </c:pt>
                <c:pt idx="22">
                  <c:v>-385.42315000000002</c:v>
                </c:pt>
                <c:pt idx="23">
                  <c:v>-385.38321999999999</c:v>
                </c:pt>
                <c:pt idx="24">
                  <c:v>-385.37175999999999</c:v>
                </c:pt>
                <c:pt idx="25">
                  <c:v>-385.40127999999999</c:v>
                </c:pt>
                <c:pt idx="26">
                  <c:v>-385.48209000000003</c:v>
                </c:pt>
                <c:pt idx="27">
                  <c:v>-385.61174999999997</c:v>
                </c:pt>
                <c:pt idx="28">
                  <c:v>-385.77733999999998</c:v>
                </c:pt>
                <c:pt idx="29">
                  <c:v>-385.94911999999999</c:v>
                </c:pt>
                <c:pt idx="30">
                  <c:v>-386.09152</c:v>
                </c:pt>
                <c:pt idx="31">
                  <c:v>-386.17872</c:v>
                </c:pt>
                <c:pt idx="32">
                  <c:v>-386.20663999999999</c:v>
                </c:pt>
                <c:pt idx="33">
                  <c:v>-386.19321000000002</c:v>
                </c:pt>
                <c:pt idx="34">
                  <c:v>-386.16077000000001</c:v>
                </c:pt>
                <c:pt idx="35">
                  <c:v>-386.11119000000002</c:v>
                </c:pt>
                <c:pt idx="36">
                  <c:v>-386.02735999999999</c:v>
                </c:pt>
                <c:pt idx="37">
                  <c:v>-385.89206000000001</c:v>
                </c:pt>
                <c:pt idx="38">
                  <c:v>-385.71627999999998</c:v>
                </c:pt>
                <c:pt idx="39">
                  <c:v>-385.53674999999998</c:v>
                </c:pt>
                <c:pt idx="40">
                  <c:v>-385.38418000000001</c:v>
                </c:pt>
                <c:pt idx="41">
                  <c:v>-385.27069999999998</c:v>
                </c:pt>
                <c:pt idx="42">
                  <c:v>-385.18239999999997</c:v>
                </c:pt>
                <c:pt idx="43">
                  <c:v>-385.09656000000001</c:v>
                </c:pt>
                <c:pt idx="44">
                  <c:v>-384.99988999999999</c:v>
                </c:pt>
                <c:pt idx="45">
                  <c:v>-384.89391999999998</c:v>
                </c:pt>
                <c:pt idx="46">
                  <c:v>-384.80232000000001</c:v>
                </c:pt>
                <c:pt idx="47">
                  <c:v>-384.76805000000002</c:v>
                </c:pt>
                <c:pt idx="48">
                  <c:v>-384.83605999999997</c:v>
                </c:pt>
                <c:pt idx="49">
                  <c:v>-385.03834000000001</c:v>
                </c:pt>
                <c:pt idx="50">
                  <c:v>-385.37168000000003</c:v>
                </c:pt>
                <c:pt idx="51">
                  <c:v>-385.79244999999997</c:v>
                </c:pt>
                <c:pt idx="52">
                  <c:v>-386.23574000000002</c:v>
                </c:pt>
                <c:pt idx="53">
                  <c:v>-386.62837000000002</c:v>
                </c:pt>
                <c:pt idx="54">
                  <c:v>-386.91788000000003</c:v>
                </c:pt>
                <c:pt idx="55">
                  <c:v>-387.08807999999999</c:v>
                </c:pt>
                <c:pt idx="56">
                  <c:v>-387.15812</c:v>
                </c:pt>
                <c:pt idx="57">
                  <c:v>-387.17439999999999</c:v>
                </c:pt>
                <c:pt idx="58">
                  <c:v>-387.19315999999998</c:v>
                </c:pt>
                <c:pt idx="59">
                  <c:v>-387.25720000000001</c:v>
                </c:pt>
                <c:pt idx="60">
                  <c:v>-387.38238000000001</c:v>
                </c:pt>
                <c:pt idx="61">
                  <c:v>-387.56290999999999</c:v>
                </c:pt>
                <c:pt idx="62">
                  <c:v>-387.77742000000001</c:v>
                </c:pt>
                <c:pt idx="63">
                  <c:v>-388.00301000000002</c:v>
                </c:pt>
                <c:pt idx="64">
                  <c:v>-388.20760999999999</c:v>
                </c:pt>
                <c:pt idx="65">
                  <c:v>-388.34611000000001</c:v>
                </c:pt>
                <c:pt idx="66">
                  <c:v>-388.36993000000001</c:v>
                </c:pt>
                <c:pt idx="67">
                  <c:v>-388.23086000000001</c:v>
                </c:pt>
                <c:pt idx="68">
                  <c:v>-387.90057999999999</c:v>
                </c:pt>
                <c:pt idx="69">
                  <c:v>-387.38753000000003</c:v>
                </c:pt>
                <c:pt idx="70">
                  <c:v>-386.74817000000002</c:v>
                </c:pt>
                <c:pt idx="71">
                  <c:v>-386.08224999999999</c:v>
                </c:pt>
                <c:pt idx="72">
                  <c:v>-385.50911000000002</c:v>
                </c:pt>
                <c:pt idx="73">
                  <c:v>-385.12680999999998</c:v>
                </c:pt>
                <c:pt idx="74">
                  <c:v>-384.97690999999998</c:v>
                </c:pt>
                <c:pt idx="75">
                  <c:v>-385.03426000000002</c:v>
                </c:pt>
                <c:pt idx="76">
                  <c:v>-385.23581999999999</c:v>
                </c:pt>
                <c:pt idx="77">
                  <c:v>-385.51717000000002</c:v>
                </c:pt>
                <c:pt idx="78">
                  <c:v>-385.82580000000002</c:v>
                </c:pt>
                <c:pt idx="79">
                  <c:v>-386.12450999999999</c:v>
                </c:pt>
                <c:pt idx="80">
                  <c:v>-386.38533000000001</c:v>
                </c:pt>
                <c:pt idx="81">
                  <c:v>-386.5831</c:v>
                </c:pt>
                <c:pt idx="82">
                  <c:v>-386.70240999999999</c:v>
                </c:pt>
                <c:pt idx="83">
                  <c:v>-386.74344000000002</c:v>
                </c:pt>
                <c:pt idx="84">
                  <c:v>-386.71532999999999</c:v>
                </c:pt>
                <c:pt idx="85">
                  <c:v>-386.62353999999999</c:v>
                </c:pt>
                <c:pt idx="86">
                  <c:v>-386.46431999999999</c:v>
                </c:pt>
                <c:pt idx="87">
                  <c:v>-386.22816</c:v>
                </c:pt>
                <c:pt idx="88">
                  <c:v>-385.90683999999999</c:v>
                </c:pt>
                <c:pt idx="89">
                  <c:v>-385.50630999999998</c:v>
                </c:pt>
                <c:pt idx="90">
                  <c:v>-385.04822000000001</c:v>
                </c:pt>
                <c:pt idx="91">
                  <c:v>-384.57096999999999</c:v>
                </c:pt>
                <c:pt idx="92">
                  <c:v>-384.11930000000001</c:v>
                </c:pt>
                <c:pt idx="93">
                  <c:v>-383.73833000000002</c:v>
                </c:pt>
                <c:pt idx="94">
                  <c:v>-383.45961999999997</c:v>
                </c:pt>
                <c:pt idx="95">
                  <c:v>-383.29039</c:v>
                </c:pt>
                <c:pt idx="96">
                  <c:v>-383.21364</c:v>
                </c:pt>
                <c:pt idx="97">
                  <c:v>-383.19977999999998</c:v>
                </c:pt>
                <c:pt idx="98">
                  <c:v>-383.21537999999998</c:v>
                </c:pt>
                <c:pt idx="99">
                  <c:v>-383.23885000000001</c:v>
                </c:pt>
                <c:pt idx="100">
                  <c:v>-383.26168000000001</c:v>
                </c:pt>
                <c:pt idx="101">
                  <c:v>-383.29091</c:v>
                </c:pt>
                <c:pt idx="102">
                  <c:v>-383.33936999999997</c:v>
                </c:pt>
                <c:pt idx="103">
                  <c:v>-383.42214999999999</c:v>
                </c:pt>
                <c:pt idx="104">
                  <c:v>-383.54584</c:v>
                </c:pt>
                <c:pt idx="105">
                  <c:v>-383.70868999999999</c:v>
                </c:pt>
                <c:pt idx="106">
                  <c:v>-383.8974</c:v>
                </c:pt>
                <c:pt idx="107">
                  <c:v>-384.09325000000001</c:v>
                </c:pt>
                <c:pt idx="108">
                  <c:v>-384.2833</c:v>
                </c:pt>
                <c:pt idx="109">
                  <c:v>-384.47077999999999</c:v>
                </c:pt>
                <c:pt idx="110">
                  <c:v>-384.67408999999998</c:v>
                </c:pt>
                <c:pt idx="111">
                  <c:v>-384.91255999999998</c:v>
                </c:pt>
                <c:pt idx="112">
                  <c:v>-385.19103999999999</c:v>
                </c:pt>
                <c:pt idx="113">
                  <c:v>-385.48973999999998</c:v>
                </c:pt>
                <c:pt idx="114">
                  <c:v>-385.76452</c:v>
                </c:pt>
                <c:pt idx="115">
                  <c:v>-385.96258</c:v>
                </c:pt>
                <c:pt idx="116">
                  <c:v>-386.04590000000002</c:v>
                </c:pt>
                <c:pt idx="117">
                  <c:v>-386.00912</c:v>
                </c:pt>
                <c:pt idx="118">
                  <c:v>-385.87693999999999</c:v>
                </c:pt>
                <c:pt idx="119">
                  <c:v>-385.69470999999999</c:v>
                </c:pt>
                <c:pt idx="120">
                  <c:v>-385.50894</c:v>
                </c:pt>
                <c:pt idx="121">
                  <c:v>-385.36367000000001</c:v>
                </c:pt>
                <c:pt idx="122">
                  <c:v>-385.28917999999999</c:v>
                </c:pt>
                <c:pt idx="123">
                  <c:v>-385.30518999999998</c:v>
                </c:pt>
                <c:pt idx="124">
                  <c:v>-385.41863000000001</c:v>
                </c:pt>
                <c:pt idx="125">
                  <c:v>-385.61989999999997</c:v>
                </c:pt>
                <c:pt idx="126">
                  <c:v>-385.88168000000002</c:v>
                </c:pt>
                <c:pt idx="127">
                  <c:v>-386.17367000000002</c:v>
                </c:pt>
                <c:pt idx="128">
                  <c:v>-386.46471000000003</c:v>
                </c:pt>
                <c:pt idx="129">
                  <c:v>-386.72809999999998</c:v>
                </c:pt>
                <c:pt idx="130">
                  <c:v>-386.95310999999998</c:v>
                </c:pt>
                <c:pt idx="131">
                  <c:v>-387.13965999999999</c:v>
                </c:pt>
                <c:pt idx="132">
                  <c:v>-387.29363000000001</c:v>
                </c:pt>
                <c:pt idx="133">
                  <c:v>-387.42023999999998</c:v>
                </c:pt>
                <c:pt idx="134">
                  <c:v>-387.51575000000003</c:v>
                </c:pt>
                <c:pt idx="135">
                  <c:v>-387.56790999999998</c:v>
                </c:pt>
                <c:pt idx="136">
                  <c:v>-387.57569000000001</c:v>
                </c:pt>
                <c:pt idx="137">
                  <c:v>-387.54951999999997</c:v>
                </c:pt>
                <c:pt idx="138">
                  <c:v>-387.51364999999998</c:v>
                </c:pt>
                <c:pt idx="139">
                  <c:v>-387.50666999999999</c:v>
                </c:pt>
                <c:pt idx="140">
                  <c:v>-387.55027999999999</c:v>
                </c:pt>
                <c:pt idx="141">
                  <c:v>-387.63395000000003</c:v>
                </c:pt>
                <c:pt idx="142">
                  <c:v>-387.72663</c:v>
                </c:pt>
                <c:pt idx="143">
                  <c:v>-387.79685000000001</c:v>
                </c:pt>
                <c:pt idx="144">
                  <c:v>-387.81864999999999</c:v>
                </c:pt>
                <c:pt idx="145">
                  <c:v>-387.78259000000003</c:v>
                </c:pt>
                <c:pt idx="146">
                  <c:v>-387.68252000000001</c:v>
                </c:pt>
                <c:pt idx="147">
                  <c:v>-387.51531</c:v>
                </c:pt>
                <c:pt idx="148">
                  <c:v>-387.28863000000001</c:v>
                </c:pt>
                <c:pt idx="149">
                  <c:v>-387.03399000000002</c:v>
                </c:pt>
                <c:pt idx="150">
                  <c:v>-386.79863999999998</c:v>
                </c:pt>
                <c:pt idx="151">
                  <c:v>-386.61214000000001</c:v>
                </c:pt>
                <c:pt idx="152">
                  <c:v>-386.46775000000002</c:v>
                </c:pt>
                <c:pt idx="153">
                  <c:v>-386.34526</c:v>
                </c:pt>
                <c:pt idx="154">
                  <c:v>-386.23521</c:v>
                </c:pt>
                <c:pt idx="155">
                  <c:v>-386.13781999999998</c:v>
                </c:pt>
                <c:pt idx="156">
                  <c:v>-386.05975000000001</c:v>
                </c:pt>
                <c:pt idx="157">
                  <c:v>-386.00448999999998</c:v>
                </c:pt>
                <c:pt idx="158">
                  <c:v>-385.97124000000002</c:v>
                </c:pt>
                <c:pt idx="159">
                  <c:v>-385.95468</c:v>
                </c:pt>
                <c:pt idx="160">
                  <c:v>-385.95825000000002</c:v>
                </c:pt>
                <c:pt idx="161">
                  <c:v>-385.99714999999998</c:v>
                </c:pt>
                <c:pt idx="162">
                  <c:v>-386.09043000000003</c:v>
                </c:pt>
                <c:pt idx="163">
                  <c:v>-386.24333999999999</c:v>
                </c:pt>
                <c:pt idx="164">
                  <c:v>-386.43621999999999</c:v>
                </c:pt>
                <c:pt idx="165">
                  <c:v>-386.62675999999999</c:v>
                </c:pt>
                <c:pt idx="166">
                  <c:v>-386.77794</c:v>
                </c:pt>
                <c:pt idx="167">
                  <c:v>-386.87231000000003</c:v>
                </c:pt>
                <c:pt idx="168">
                  <c:v>-386.91223000000002</c:v>
                </c:pt>
                <c:pt idx="169">
                  <c:v>-386.91543999999999</c:v>
                </c:pt>
                <c:pt idx="170">
                  <c:v>-386.89298000000002</c:v>
                </c:pt>
                <c:pt idx="171">
                  <c:v>-386.85270000000003</c:v>
                </c:pt>
                <c:pt idx="172">
                  <c:v>-386.80248999999998</c:v>
                </c:pt>
                <c:pt idx="173">
                  <c:v>-386.76405999999997</c:v>
                </c:pt>
                <c:pt idx="174">
                  <c:v>-386.76668000000001</c:v>
                </c:pt>
                <c:pt idx="175">
                  <c:v>-386.83121999999997</c:v>
                </c:pt>
                <c:pt idx="176">
                  <c:v>-386.95719000000003</c:v>
                </c:pt>
                <c:pt idx="177">
                  <c:v>-387.11506000000003</c:v>
                </c:pt>
                <c:pt idx="178">
                  <c:v>-387.25970999999998</c:v>
                </c:pt>
                <c:pt idx="179">
                  <c:v>-387.35599000000002</c:v>
                </c:pt>
                <c:pt idx="180">
                  <c:v>-387.39404999999999</c:v>
                </c:pt>
                <c:pt idx="181">
                  <c:v>-387.39170000000001</c:v>
                </c:pt>
                <c:pt idx="182">
                  <c:v>-387.38765000000001</c:v>
                </c:pt>
                <c:pt idx="183">
                  <c:v>-387.42014999999998</c:v>
                </c:pt>
                <c:pt idx="184">
                  <c:v>-387.50389999999999</c:v>
                </c:pt>
                <c:pt idx="185">
                  <c:v>-387.63123999999999</c:v>
                </c:pt>
                <c:pt idx="186">
                  <c:v>-387.78271999999998</c:v>
                </c:pt>
                <c:pt idx="187">
                  <c:v>-387.94707</c:v>
                </c:pt>
                <c:pt idx="188">
                  <c:v>-388.11757999999998</c:v>
                </c:pt>
                <c:pt idx="189">
                  <c:v>-388.28992</c:v>
                </c:pt>
                <c:pt idx="190">
                  <c:v>-388.45960000000002</c:v>
                </c:pt>
                <c:pt idx="191">
                  <c:v>-388.61403999999999</c:v>
                </c:pt>
                <c:pt idx="192">
                  <c:v>-388.73448000000002</c:v>
                </c:pt>
                <c:pt idx="193">
                  <c:v>-388.80691000000002</c:v>
                </c:pt>
                <c:pt idx="194">
                  <c:v>-388.83679000000001</c:v>
                </c:pt>
                <c:pt idx="195">
                  <c:v>-388.85458</c:v>
                </c:pt>
                <c:pt idx="196">
                  <c:v>-388.90548999999999</c:v>
                </c:pt>
                <c:pt idx="197">
                  <c:v>-389.02481999999998</c:v>
                </c:pt>
                <c:pt idx="198">
                  <c:v>-389.21929999999998</c:v>
                </c:pt>
                <c:pt idx="199">
                  <c:v>-389.46411000000001</c:v>
                </c:pt>
                <c:pt idx="200">
                  <c:v>-389.71917000000002</c:v>
                </c:pt>
                <c:pt idx="201">
                  <c:v>-389.94315999999998</c:v>
                </c:pt>
                <c:pt idx="202">
                  <c:v>-390.10899999999998</c:v>
                </c:pt>
                <c:pt idx="203">
                  <c:v>-390.19657000000001</c:v>
                </c:pt>
                <c:pt idx="204">
                  <c:v>-390.20075000000003</c:v>
                </c:pt>
                <c:pt idx="205">
                  <c:v>-390.12918000000002</c:v>
                </c:pt>
                <c:pt idx="206">
                  <c:v>-389.99964999999997</c:v>
                </c:pt>
                <c:pt idx="207">
                  <c:v>-389.83935000000002</c:v>
                </c:pt>
                <c:pt idx="208">
                  <c:v>-389.68045999999998</c:v>
                </c:pt>
                <c:pt idx="209">
                  <c:v>-389.54867000000002</c:v>
                </c:pt>
                <c:pt idx="210">
                  <c:v>-389.45983999999999</c:v>
                </c:pt>
                <c:pt idx="211">
                  <c:v>-389.4205</c:v>
                </c:pt>
                <c:pt idx="212">
                  <c:v>-389.42588999999998</c:v>
                </c:pt>
                <c:pt idx="213">
                  <c:v>-389.46550000000002</c:v>
                </c:pt>
                <c:pt idx="214">
                  <c:v>-389.52819</c:v>
                </c:pt>
                <c:pt idx="215">
                  <c:v>-389.59580999999997</c:v>
                </c:pt>
                <c:pt idx="216">
                  <c:v>-389.65951000000001</c:v>
                </c:pt>
                <c:pt idx="217">
                  <c:v>-389.72358000000003</c:v>
                </c:pt>
                <c:pt idx="218">
                  <c:v>-389.79363000000001</c:v>
                </c:pt>
                <c:pt idx="219">
                  <c:v>-389.85525999999999</c:v>
                </c:pt>
                <c:pt idx="220">
                  <c:v>-389.87461999999999</c:v>
                </c:pt>
                <c:pt idx="221">
                  <c:v>-389.82056</c:v>
                </c:pt>
                <c:pt idx="222">
                  <c:v>-389.68164999999999</c:v>
                </c:pt>
                <c:pt idx="223">
                  <c:v>-389.46681999999998</c:v>
                </c:pt>
                <c:pt idx="224">
                  <c:v>-389.19896</c:v>
                </c:pt>
                <c:pt idx="225">
                  <c:v>-388.89740999999998</c:v>
                </c:pt>
                <c:pt idx="226">
                  <c:v>-388.57551999999998</c:v>
                </c:pt>
                <c:pt idx="227">
                  <c:v>-388.25317999999999</c:v>
                </c:pt>
                <c:pt idx="228">
                  <c:v>-387.95765999999998</c:v>
                </c:pt>
                <c:pt idx="229">
                  <c:v>-387.70540999999997</c:v>
                </c:pt>
                <c:pt idx="230">
                  <c:v>-387.50004999999999</c:v>
                </c:pt>
                <c:pt idx="231">
                  <c:v>-387.33193</c:v>
                </c:pt>
                <c:pt idx="232">
                  <c:v>-387.17637999999999</c:v>
                </c:pt>
                <c:pt idx="233">
                  <c:v>-387.00815</c:v>
                </c:pt>
                <c:pt idx="234">
                  <c:v>-386.80703</c:v>
                </c:pt>
                <c:pt idx="235">
                  <c:v>-386.57850999999999</c:v>
                </c:pt>
                <c:pt idx="236">
                  <c:v>-386.35766999999998</c:v>
                </c:pt>
                <c:pt idx="237">
                  <c:v>-386.19375000000002</c:v>
                </c:pt>
                <c:pt idx="238">
                  <c:v>-386.13006000000001</c:v>
                </c:pt>
                <c:pt idx="239">
                  <c:v>-386.18574000000001</c:v>
                </c:pt>
                <c:pt idx="240">
                  <c:v>-386.34951000000001</c:v>
                </c:pt>
                <c:pt idx="241">
                  <c:v>-386.58604000000003</c:v>
                </c:pt>
                <c:pt idx="242">
                  <c:v>-386.83868999999999</c:v>
                </c:pt>
                <c:pt idx="243">
                  <c:v>-387.04266999999999</c:v>
                </c:pt>
                <c:pt idx="244">
                  <c:v>-387.15235999999999</c:v>
                </c:pt>
                <c:pt idx="245">
                  <c:v>-387.13825000000003</c:v>
                </c:pt>
                <c:pt idx="246">
                  <c:v>-387.01817999999997</c:v>
                </c:pt>
                <c:pt idx="247">
                  <c:v>-386.83731999999998</c:v>
                </c:pt>
                <c:pt idx="248">
                  <c:v>-386.65582000000001</c:v>
                </c:pt>
                <c:pt idx="249">
                  <c:v>-386.52262000000002</c:v>
                </c:pt>
                <c:pt idx="250">
                  <c:v>-386.44510000000002</c:v>
                </c:pt>
                <c:pt idx="251">
                  <c:v>-386.39114999999998</c:v>
                </c:pt>
                <c:pt idx="252">
                  <c:v>-386.31074999999998</c:v>
                </c:pt>
                <c:pt idx="253">
                  <c:v>-386.16444000000001</c:v>
                </c:pt>
                <c:pt idx="254">
                  <c:v>-385.94242000000003</c:v>
                </c:pt>
                <c:pt idx="255">
                  <c:v>-385.67020000000002</c:v>
                </c:pt>
                <c:pt idx="256">
                  <c:v>-385.39668</c:v>
                </c:pt>
                <c:pt idx="257">
                  <c:v>-385.16525999999999</c:v>
                </c:pt>
                <c:pt idx="258">
                  <c:v>-384.99417999999997</c:v>
                </c:pt>
                <c:pt idx="259">
                  <c:v>-384.87009999999998</c:v>
                </c:pt>
                <c:pt idx="260">
                  <c:v>-384.75898999999998</c:v>
                </c:pt>
                <c:pt idx="261">
                  <c:v>-384.63186000000002</c:v>
                </c:pt>
                <c:pt idx="262">
                  <c:v>-384.48300999999998</c:v>
                </c:pt>
                <c:pt idx="263">
                  <c:v>-384.33210000000003</c:v>
                </c:pt>
                <c:pt idx="264">
                  <c:v>-384.21676000000002</c:v>
                </c:pt>
                <c:pt idx="265">
                  <c:v>-384.16322000000002</c:v>
                </c:pt>
                <c:pt idx="266">
                  <c:v>-384.17388</c:v>
                </c:pt>
                <c:pt idx="267">
                  <c:v>-384.22680000000003</c:v>
                </c:pt>
                <c:pt idx="268">
                  <c:v>-384.28728999999998</c:v>
                </c:pt>
                <c:pt idx="269">
                  <c:v>-384.32627000000002</c:v>
                </c:pt>
                <c:pt idx="270">
                  <c:v>-384.32828000000001</c:v>
                </c:pt>
                <c:pt idx="271">
                  <c:v>-384.27228000000002</c:v>
                </c:pt>
                <c:pt idx="272">
                  <c:v>-384.13724000000002</c:v>
                </c:pt>
                <c:pt idx="273">
                  <c:v>-383.90123999999997</c:v>
                </c:pt>
                <c:pt idx="274">
                  <c:v>-383.56067999999999</c:v>
                </c:pt>
                <c:pt idx="275">
                  <c:v>-383.13839000000002</c:v>
                </c:pt>
                <c:pt idx="276">
                  <c:v>-382.68950999999998</c:v>
                </c:pt>
                <c:pt idx="277">
                  <c:v>-382.28791000000001</c:v>
                </c:pt>
                <c:pt idx="278">
                  <c:v>-381.99727999999999</c:v>
                </c:pt>
                <c:pt idx="279">
                  <c:v>-381.85673000000003</c:v>
                </c:pt>
                <c:pt idx="280">
                  <c:v>-381.86232000000001</c:v>
                </c:pt>
                <c:pt idx="281">
                  <c:v>-381.97215</c:v>
                </c:pt>
                <c:pt idx="282">
                  <c:v>-382.12970999999999</c:v>
                </c:pt>
                <c:pt idx="283">
                  <c:v>-382.27447000000001</c:v>
                </c:pt>
                <c:pt idx="284">
                  <c:v>-382.36248999999998</c:v>
                </c:pt>
                <c:pt idx="285">
                  <c:v>-382.37632000000002</c:v>
                </c:pt>
                <c:pt idx="286">
                  <c:v>-382.33046000000002</c:v>
                </c:pt>
                <c:pt idx="287">
                  <c:v>-382.25916999999998</c:v>
                </c:pt>
                <c:pt idx="288">
                  <c:v>-382.20481999999998</c:v>
                </c:pt>
                <c:pt idx="289">
                  <c:v>-382.19580999999999</c:v>
                </c:pt>
                <c:pt idx="290">
                  <c:v>-382.23349999999999</c:v>
                </c:pt>
                <c:pt idx="291">
                  <c:v>-382.30459999999999</c:v>
                </c:pt>
                <c:pt idx="292">
                  <c:v>-382.38884000000002</c:v>
                </c:pt>
                <c:pt idx="293">
                  <c:v>-382.46818000000002</c:v>
                </c:pt>
                <c:pt idx="294">
                  <c:v>-382.5292</c:v>
                </c:pt>
                <c:pt idx="295">
                  <c:v>-382.57780000000002</c:v>
                </c:pt>
                <c:pt idx="296">
                  <c:v>-382.63218999999998</c:v>
                </c:pt>
                <c:pt idx="297">
                  <c:v>-382.72653000000003</c:v>
                </c:pt>
                <c:pt idx="298">
                  <c:v>-382.89458000000002</c:v>
                </c:pt>
                <c:pt idx="299">
                  <c:v>-383.14152999999999</c:v>
                </c:pt>
                <c:pt idx="300">
                  <c:v>-383.42928999999998</c:v>
                </c:pt>
                <c:pt idx="301">
                  <c:v>-383.69204999999999</c:v>
                </c:pt>
                <c:pt idx="302">
                  <c:v>-383.86781999999999</c:v>
                </c:pt>
                <c:pt idx="303">
                  <c:v>-383.92401000000001</c:v>
                </c:pt>
                <c:pt idx="304">
                  <c:v>-383.87488000000002</c:v>
                </c:pt>
                <c:pt idx="305">
                  <c:v>-383.76139000000001</c:v>
                </c:pt>
                <c:pt idx="306">
                  <c:v>-383.63161000000002</c:v>
                </c:pt>
                <c:pt idx="307">
                  <c:v>-383.51810999999998</c:v>
                </c:pt>
                <c:pt idx="308">
                  <c:v>-383.42565999999999</c:v>
                </c:pt>
                <c:pt idx="309">
                  <c:v>-383.34953000000002</c:v>
                </c:pt>
                <c:pt idx="310">
                  <c:v>-383.28377</c:v>
                </c:pt>
                <c:pt idx="311">
                  <c:v>-383.22735</c:v>
                </c:pt>
                <c:pt idx="312">
                  <c:v>-383.18828000000002</c:v>
                </c:pt>
                <c:pt idx="313">
                  <c:v>-383.18454000000003</c:v>
                </c:pt>
                <c:pt idx="314">
                  <c:v>-383.24425000000002</c:v>
                </c:pt>
                <c:pt idx="315">
                  <c:v>-383.4058</c:v>
                </c:pt>
                <c:pt idx="316">
                  <c:v>-383.69788</c:v>
                </c:pt>
                <c:pt idx="317">
                  <c:v>-384.11725999999999</c:v>
                </c:pt>
                <c:pt idx="318">
                  <c:v>-384.61804999999998</c:v>
                </c:pt>
                <c:pt idx="319">
                  <c:v>-385.13292000000001</c:v>
                </c:pt>
                <c:pt idx="320">
                  <c:v>-385.60001</c:v>
                </c:pt>
                <c:pt idx="321">
                  <c:v>-385.97602999999998</c:v>
                </c:pt>
                <c:pt idx="322">
                  <c:v>-386.23707999999999</c:v>
                </c:pt>
                <c:pt idx="323">
                  <c:v>-386.38047</c:v>
                </c:pt>
                <c:pt idx="324">
                  <c:v>-386.40987000000001</c:v>
                </c:pt>
                <c:pt idx="325">
                  <c:v>-386.34280999999999</c:v>
                </c:pt>
                <c:pt idx="326">
                  <c:v>-386.21346</c:v>
                </c:pt>
                <c:pt idx="327">
                  <c:v>-386.07222999999999</c:v>
                </c:pt>
                <c:pt idx="328">
                  <c:v>-385.97102999999998</c:v>
                </c:pt>
                <c:pt idx="329">
                  <c:v>-385.95452999999998</c:v>
                </c:pt>
                <c:pt idx="330">
                  <c:v>-386.04203999999999</c:v>
                </c:pt>
                <c:pt idx="331">
                  <c:v>-386.22338999999999</c:v>
                </c:pt>
                <c:pt idx="332">
                  <c:v>-386.47071</c:v>
                </c:pt>
                <c:pt idx="333">
                  <c:v>-386.74552</c:v>
                </c:pt>
                <c:pt idx="334">
                  <c:v>-387.00844999999998</c:v>
                </c:pt>
                <c:pt idx="335">
                  <c:v>-387.22460000000001</c:v>
                </c:pt>
                <c:pt idx="336">
                  <c:v>-387.35937999999999</c:v>
                </c:pt>
                <c:pt idx="337">
                  <c:v>-387.38249000000002</c:v>
                </c:pt>
                <c:pt idx="338">
                  <c:v>-387.27557000000002</c:v>
                </c:pt>
                <c:pt idx="339">
                  <c:v>-387.04937999999999</c:v>
                </c:pt>
                <c:pt idx="340">
                  <c:v>-386.74489999999997</c:v>
                </c:pt>
                <c:pt idx="341">
                  <c:v>-386.4246</c:v>
                </c:pt>
                <c:pt idx="342">
                  <c:v>-386.16309000000001</c:v>
                </c:pt>
                <c:pt idx="343">
                  <c:v>-386.00837999999999</c:v>
                </c:pt>
                <c:pt idx="344">
                  <c:v>-385.97295000000003</c:v>
                </c:pt>
                <c:pt idx="345">
                  <c:v>-386.04417999999998</c:v>
                </c:pt>
                <c:pt idx="346">
                  <c:v>-386.19418999999999</c:v>
                </c:pt>
                <c:pt idx="347">
                  <c:v>-386.39305999999999</c:v>
                </c:pt>
                <c:pt idx="348">
                  <c:v>-386.61416000000003</c:v>
                </c:pt>
                <c:pt idx="349">
                  <c:v>-386.83413999999999</c:v>
                </c:pt>
                <c:pt idx="350">
                  <c:v>-387.02731</c:v>
                </c:pt>
                <c:pt idx="351">
                  <c:v>-387.17685</c:v>
                </c:pt>
                <c:pt idx="352">
                  <c:v>-387.27735999999999</c:v>
                </c:pt>
                <c:pt idx="353">
                  <c:v>-387.34363999999999</c:v>
                </c:pt>
                <c:pt idx="354">
                  <c:v>-387.40332999999998</c:v>
                </c:pt>
                <c:pt idx="355">
                  <c:v>-387.47548</c:v>
                </c:pt>
                <c:pt idx="356">
                  <c:v>-387.55507</c:v>
                </c:pt>
                <c:pt idx="357">
                  <c:v>-387.61583000000002</c:v>
                </c:pt>
                <c:pt idx="358">
                  <c:v>-387.63108999999997</c:v>
                </c:pt>
                <c:pt idx="359">
                  <c:v>-387.59095000000002</c:v>
                </c:pt>
                <c:pt idx="360">
                  <c:v>-387.50096000000002</c:v>
                </c:pt>
                <c:pt idx="361">
                  <c:v>-387.37401</c:v>
                </c:pt>
                <c:pt idx="362">
                  <c:v>-387.22816999999998</c:v>
                </c:pt>
                <c:pt idx="363">
                  <c:v>-387.08343000000002</c:v>
                </c:pt>
                <c:pt idx="364">
                  <c:v>-386.95764000000003</c:v>
                </c:pt>
                <c:pt idx="365">
                  <c:v>-386.86917999999997</c:v>
                </c:pt>
                <c:pt idx="366">
                  <c:v>-386.82456999999999</c:v>
                </c:pt>
                <c:pt idx="367">
                  <c:v>-386.81666999999999</c:v>
                </c:pt>
                <c:pt idx="368">
                  <c:v>-386.82580999999999</c:v>
                </c:pt>
                <c:pt idx="369">
                  <c:v>-386.82679999999999</c:v>
                </c:pt>
                <c:pt idx="370">
                  <c:v>-386.79897</c:v>
                </c:pt>
                <c:pt idx="371">
                  <c:v>-386.73065000000003</c:v>
                </c:pt>
                <c:pt idx="372">
                  <c:v>-386.62378000000001</c:v>
                </c:pt>
                <c:pt idx="373">
                  <c:v>-386.49351000000001</c:v>
                </c:pt>
                <c:pt idx="374">
                  <c:v>-386.36545999999998</c:v>
                </c:pt>
                <c:pt idx="375">
                  <c:v>-386.26906000000002</c:v>
                </c:pt>
                <c:pt idx="376">
                  <c:v>-386.22885000000002</c:v>
                </c:pt>
                <c:pt idx="377">
                  <c:v>-386.25551999999999</c:v>
                </c:pt>
                <c:pt idx="378">
                  <c:v>-386.3449</c:v>
                </c:pt>
                <c:pt idx="379">
                  <c:v>-386.47726999999998</c:v>
                </c:pt>
                <c:pt idx="380">
                  <c:v>-386.62608999999998</c:v>
                </c:pt>
                <c:pt idx="381">
                  <c:v>-386.76233000000002</c:v>
                </c:pt>
                <c:pt idx="382">
                  <c:v>-386.86239</c:v>
                </c:pt>
                <c:pt idx="383">
                  <c:v>-386.91055999999998</c:v>
                </c:pt>
                <c:pt idx="384">
                  <c:v>-386.89672000000002</c:v>
                </c:pt>
                <c:pt idx="385">
                  <c:v>-386.81684999999999</c:v>
                </c:pt>
                <c:pt idx="386">
                  <c:v>-386.68135999999998</c:v>
                </c:pt>
                <c:pt idx="387">
                  <c:v>-386.50993999999997</c:v>
                </c:pt>
                <c:pt idx="388">
                  <c:v>-386.33427</c:v>
                </c:pt>
                <c:pt idx="389">
                  <c:v>-386.18552</c:v>
                </c:pt>
                <c:pt idx="390">
                  <c:v>-386.08539000000002</c:v>
                </c:pt>
                <c:pt idx="391">
                  <c:v>-386.03440000000001</c:v>
                </c:pt>
                <c:pt idx="392">
                  <c:v>-386.02197999999999</c:v>
                </c:pt>
                <c:pt idx="393">
                  <c:v>-386.04777000000001</c:v>
                </c:pt>
                <c:pt idx="394">
                  <c:v>-386.13607999999999</c:v>
                </c:pt>
                <c:pt idx="395">
                  <c:v>-386.30363999999997</c:v>
                </c:pt>
                <c:pt idx="396">
                  <c:v>-386.52544999999998</c:v>
                </c:pt>
                <c:pt idx="397">
                  <c:v>-386.73734999999999</c:v>
                </c:pt>
                <c:pt idx="398">
                  <c:v>-386.86702000000002</c:v>
                </c:pt>
                <c:pt idx="399">
                  <c:v>-386.87687</c:v>
                </c:pt>
                <c:pt idx="400">
                  <c:v>-386.76747999999998</c:v>
                </c:pt>
                <c:pt idx="401">
                  <c:v>-386.56614000000002</c:v>
                </c:pt>
                <c:pt idx="402">
                  <c:v>-386.30662999999998</c:v>
                </c:pt>
                <c:pt idx="403">
                  <c:v>-386.02100000000002</c:v>
                </c:pt>
                <c:pt idx="404">
                  <c:v>-385.74892</c:v>
                </c:pt>
                <c:pt idx="405">
                  <c:v>-385.54496999999998</c:v>
                </c:pt>
                <c:pt idx="406">
                  <c:v>-385.46357999999998</c:v>
                </c:pt>
                <c:pt idx="407">
                  <c:v>-385.52057000000002</c:v>
                </c:pt>
                <c:pt idx="408">
                  <c:v>-385.67561000000001</c:v>
                </c:pt>
                <c:pt idx="409">
                  <c:v>-385.86685999999997</c:v>
                </c:pt>
                <c:pt idx="410">
                  <c:v>-386.04917999999998</c:v>
                </c:pt>
                <c:pt idx="411">
                  <c:v>-386.20047</c:v>
                </c:pt>
                <c:pt idx="412">
                  <c:v>-386.31038000000001</c:v>
                </c:pt>
                <c:pt idx="413">
                  <c:v>-386.38448</c:v>
                </c:pt>
                <c:pt idx="414">
                  <c:v>-386.44513000000001</c:v>
                </c:pt>
                <c:pt idx="415">
                  <c:v>-386.52843999999999</c:v>
                </c:pt>
                <c:pt idx="416">
                  <c:v>-386.67423000000002</c:v>
                </c:pt>
                <c:pt idx="417">
                  <c:v>-386.91107</c:v>
                </c:pt>
                <c:pt idx="418">
                  <c:v>-387.23223999999999</c:v>
                </c:pt>
                <c:pt idx="419">
                  <c:v>-387.60153000000003</c:v>
                </c:pt>
                <c:pt idx="420">
                  <c:v>-387.97118</c:v>
                </c:pt>
                <c:pt idx="421">
                  <c:v>-388.2953</c:v>
                </c:pt>
                <c:pt idx="422">
                  <c:v>-388.53926999999999</c:v>
                </c:pt>
                <c:pt idx="423">
                  <c:v>-388.68374999999997</c:v>
                </c:pt>
                <c:pt idx="424">
                  <c:v>-388.726</c:v>
                </c:pt>
                <c:pt idx="425">
                  <c:v>-388.67666000000003</c:v>
                </c:pt>
                <c:pt idx="426">
                  <c:v>-388.55536999999998</c:v>
                </c:pt>
                <c:pt idx="427">
                  <c:v>-388.39281</c:v>
                </c:pt>
                <c:pt idx="428">
                  <c:v>-388.21701000000002</c:v>
                </c:pt>
                <c:pt idx="429">
                  <c:v>-388.05079999999998</c:v>
                </c:pt>
                <c:pt idx="430">
                  <c:v>-387.91419999999999</c:v>
                </c:pt>
                <c:pt idx="431">
                  <c:v>-387.79849999999999</c:v>
                </c:pt>
                <c:pt idx="432">
                  <c:v>-387.70168000000001</c:v>
                </c:pt>
                <c:pt idx="433">
                  <c:v>-387.61835000000002</c:v>
                </c:pt>
                <c:pt idx="434">
                  <c:v>-387.55347</c:v>
                </c:pt>
                <c:pt idx="435">
                  <c:v>-387.52021999999999</c:v>
                </c:pt>
                <c:pt idx="436">
                  <c:v>-387.53762</c:v>
                </c:pt>
                <c:pt idx="437">
                  <c:v>-387.62675000000002</c:v>
                </c:pt>
                <c:pt idx="438">
                  <c:v>-387.79503</c:v>
                </c:pt>
                <c:pt idx="439">
                  <c:v>-388.02767999999998</c:v>
                </c:pt>
                <c:pt idx="440">
                  <c:v>-388.28334000000001</c:v>
                </c:pt>
                <c:pt idx="441">
                  <c:v>-388.50767000000002</c:v>
                </c:pt>
                <c:pt idx="442">
                  <c:v>-388.65753000000001</c:v>
                </c:pt>
                <c:pt idx="443">
                  <c:v>-388.71543000000003</c:v>
                </c:pt>
                <c:pt idx="444">
                  <c:v>-388.69614999999999</c:v>
                </c:pt>
                <c:pt idx="445">
                  <c:v>-388.63677000000001</c:v>
                </c:pt>
                <c:pt idx="446">
                  <c:v>-388.57938999999999</c:v>
                </c:pt>
                <c:pt idx="447">
                  <c:v>-388.54502000000002</c:v>
                </c:pt>
                <c:pt idx="448">
                  <c:v>-388.52812999999998</c:v>
                </c:pt>
                <c:pt idx="449">
                  <c:v>-388.50135</c:v>
                </c:pt>
                <c:pt idx="450">
                  <c:v>-388.43808999999999</c:v>
                </c:pt>
                <c:pt idx="451">
                  <c:v>-388.31947000000002</c:v>
                </c:pt>
                <c:pt idx="452">
                  <c:v>-388.14584000000002</c:v>
                </c:pt>
                <c:pt idx="453">
                  <c:v>-387.93723</c:v>
                </c:pt>
                <c:pt idx="454">
                  <c:v>-387.73061999999999</c:v>
                </c:pt>
                <c:pt idx="455">
                  <c:v>-387.56903</c:v>
                </c:pt>
                <c:pt idx="456">
                  <c:v>-387.48185000000001</c:v>
                </c:pt>
                <c:pt idx="457">
                  <c:v>-387.47352000000001</c:v>
                </c:pt>
                <c:pt idx="458">
                  <c:v>-387.52190000000002</c:v>
                </c:pt>
                <c:pt idx="459">
                  <c:v>-387.59714000000002</c:v>
                </c:pt>
                <c:pt idx="460">
                  <c:v>-387.66867999999999</c:v>
                </c:pt>
                <c:pt idx="461">
                  <c:v>-387.71350000000001</c:v>
                </c:pt>
                <c:pt idx="462">
                  <c:v>-387.72561000000002</c:v>
                </c:pt>
                <c:pt idx="463">
                  <c:v>-387.71077000000002</c:v>
                </c:pt>
                <c:pt idx="464">
                  <c:v>-387.67930000000001</c:v>
                </c:pt>
                <c:pt idx="465">
                  <c:v>-387.63204000000002</c:v>
                </c:pt>
                <c:pt idx="466">
                  <c:v>-387.55622</c:v>
                </c:pt>
                <c:pt idx="467">
                  <c:v>-387.43157000000002</c:v>
                </c:pt>
                <c:pt idx="468">
                  <c:v>-387.23674999999997</c:v>
                </c:pt>
                <c:pt idx="469">
                  <c:v>-386.96924000000001</c:v>
                </c:pt>
                <c:pt idx="470">
                  <c:v>-386.65170000000001</c:v>
                </c:pt>
                <c:pt idx="471">
                  <c:v>-386.31961000000001</c:v>
                </c:pt>
                <c:pt idx="472">
                  <c:v>-386.01380999999998</c:v>
                </c:pt>
                <c:pt idx="473">
                  <c:v>-385.76737000000003</c:v>
                </c:pt>
                <c:pt idx="474">
                  <c:v>-385.59215</c:v>
                </c:pt>
                <c:pt idx="475">
                  <c:v>-385.48113000000001</c:v>
                </c:pt>
                <c:pt idx="476">
                  <c:v>-385.41356999999999</c:v>
                </c:pt>
                <c:pt idx="477">
                  <c:v>-385.36583000000002</c:v>
                </c:pt>
                <c:pt idx="478">
                  <c:v>-385.31974000000002</c:v>
                </c:pt>
                <c:pt idx="479">
                  <c:v>-385.26026999999999</c:v>
                </c:pt>
                <c:pt idx="480">
                  <c:v>-385.18844000000001</c:v>
                </c:pt>
                <c:pt idx="481">
                  <c:v>-385.11189000000002</c:v>
                </c:pt>
                <c:pt idx="482">
                  <c:v>-385.04827999999998</c:v>
                </c:pt>
                <c:pt idx="483">
                  <c:v>-385.01055000000002</c:v>
                </c:pt>
                <c:pt idx="484">
                  <c:v>-385.00128999999998</c:v>
                </c:pt>
                <c:pt idx="485">
                  <c:v>-385.01089999999999</c:v>
                </c:pt>
                <c:pt idx="486">
                  <c:v>-385.02141999999998</c:v>
                </c:pt>
                <c:pt idx="487">
                  <c:v>-385.01125999999999</c:v>
                </c:pt>
                <c:pt idx="488">
                  <c:v>-384.96521000000001</c:v>
                </c:pt>
                <c:pt idx="489">
                  <c:v>-384.88198</c:v>
                </c:pt>
                <c:pt idx="490">
                  <c:v>-384.77780999999999</c:v>
                </c:pt>
                <c:pt idx="491">
                  <c:v>-384.68482999999998</c:v>
                </c:pt>
                <c:pt idx="492">
                  <c:v>-384.63231000000002</c:v>
                </c:pt>
                <c:pt idx="493">
                  <c:v>-384.63285000000002</c:v>
                </c:pt>
                <c:pt idx="494">
                  <c:v>-384.67327</c:v>
                </c:pt>
                <c:pt idx="495">
                  <c:v>-384.71877999999998</c:v>
                </c:pt>
                <c:pt idx="496">
                  <c:v>-384.73435999999998</c:v>
                </c:pt>
                <c:pt idx="497">
                  <c:v>-384.70692000000003</c:v>
                </c:pt>
                <c:pt idx="498">
                  <c:v>-384.64355</c:v>
                </c:pt>
                <c:pt idx="499">
                  <c:v>-384.56742000000003</c:v>
                </c:pt>
                <c:pt idx="500">
                  <c:v>-384.49820999999997</c:v>
                </c:pt>
                <c:pt idx="501">
                  <c:v>-384.44761999999997</c:v>
                </c:pt>
                <c:pt idx="502">
                  <c:v>-384.41201000000001</c:v>
                </c:pt>
                <c:pt idx="503">
                  <c:v>-384.38371000000001</c:v>
                </c:pt>
                <c:pt idx="504">
                  <c:v>-384.35919999999999</c:v>
                </c:pt>
                <c:pt idx="505">
                  <c:v>-384.34041000000002</c:v>
                </c:pt>
                <c:pt idx="506">
                  <c:v>-384.33210000000003</c:v>
                </c:pt>
                <c:pt idx="507">
                  <c:v>-384.34012000000001</c:v>
                </c:pt>
                <c:pt idx="508">
                  <c:v>-384.37652000000003</c:v>
                </c:pt>
                <c:pt idx="509">
                  <c:v>-384.44402000000002</c:v>
                </c:pt>
                <c:pt idx="510">
                  <c:v>-384.54363000000001</c:v>
                </c:pt>
                <c:pt idx="511">
                  <c:v>-384.67394000000002</c:v>
                </c:pt>
                <c:pt idx="512">
                  <c:v>-384.82346000000001</c:v>
                </c:pt>
                <c:pt idx="513">
                  <c:v>-384.97343000000001</c:v>
                </c:pt>
                <c:pt idx="514">
                  <c:v>-385.09564</c:v>
                </c:pt>
                <c:pt idx="515">
                  <c:v>-385.16741999999999</c:v>
                </c:pt>
                <c:pt idx="516">
                  <c:v>-385.17540000000002</c:v>
                </c:pt>
                <c:pt idx="517">
                  <c:v>-385.11943000000002</c:v>
                </c:pt>
                <c:pt idx="518">
                  <c:v>-385.01159999999999</c:v>
                </c:pt>
                <c:pt idx="519">
                  <c:v>-384.86851000000001</c:v>
                </c:pt>
                <c:pt idx="520">
                  <c:v>-384.70805999999999</c:v>
                </c:pt>
                <c:pt idx="521">
                  <c:v>-384.54514999999998</c:v>
                </c:pt>
                <c:pt idx="522">
                  <c:v>-384.39517000000001</c:v>
                </c:pt>
                <c:pt idx="523">
                  <c:v>-384.26907</c:v>
                </c:pt>
                <c:pt idx="524">
                  <c:v>-384.17669000000001</c:v>
                </c:pt>
                <c:pt idx="525">
                  <c:v>-384.12588</c:v>
                </c:pt>
                <c:pt idx="526">
                  <c:v>-384.12184999999999</c:v>
                </c:pt>
                <c:pt idx="527">
                  <c:v>-384.16273000000001</c:v>
                </c:pt>
                <c:pt idx="528">
                  <c:v>-384.25416000000001</c:v>
                </c:pt>
                <c:pt idx="529">
                  <c:v>-384.40983999999997</c:v>
                </c:pt>
                <c:pt idx="530">
                  <c:v>-384.64877000000001</c:v>
                </c:pt>
                <c:pt idx="531">
                  <c:v>-384.98327</c:v>
                </c:pt>
                <c:pt idx="532">
                  <c:v>-385.39994999999999</c:v>
                </c:pt>
                <c:pt idx="533">
                  <c:v>-385.8596</c:v>
                </c:pt>
                <c:pt idx="534">
                  <c:v>-386.29277999999999</c:v>
                </c:pt>
                <c:pt idx="535">
                  <c:v>-386.63123999999999</c:v>
                </c:pt>
                <c:pt idx="536">
                  <c:v>-386.83028000000002</c:v>
                </c:pt>
                <c:pt idx="537">
                  <c:v>-386.87977999999998</c:v>
                </c:pt>
                <c:pt idx="538">
                  <c:v>-386.80401000000001</c:v>
                </c:pt>
                <c:pt idx="539">
                  <c:v>-386.65908000000002</c:v>
                </c:pt>
                <c:pt idx="540">
                  <c:v>-386.51549</c:v>
                </c:pt>
                <c:pt idx="541">
                  <c:v>-386.43387999999999</c:v>
                </c:pt>
                <c:pt idx="542">
                  <c:v>-386.43337000000002</c:v>
                </c:pt>
                <c:pt idx="543">
                  <c:v>-386.49176</c:v>
                </c:pt>
                <c:pt idx="544">
                  <c:v>-386.56718000000001</c:v>
                </c:pt>
                <c:pt idx="545">
                  <c:v>-386.63251000000002</c:v>
                </c:pt>
                <c:pt idx="546">
                  <c:v>-386.67633000000001</c:v>
                </c:pt>
                <c:pt idx="547">
                  <c:v>-386.70686000000001</c:v>
                </c:pt>
                <c:pt idx="548">
                  <c:v>-386.73827</c:v>
                </c:pt>
                <c:pt idx="549">
                  <c:v>-386.78361000000001</c:v>
                </c:pt>
                <c:pt idx="550">
                  <c:v>-386.84795000000003</c:v>
                </c:pt>
                <c:pt idx="551">
                  <c:v>-386.93200999999999</c:v>
                </c:pt>
                <c:pt idx="552">
                  <c:v>-387.03233</c:v>
                </c:pt>
                <c:pt idx="553">
                  <c:v>-387.14127000000002</c:v>
                </c:pt>
                <c:pt idx="554">
                  <c:v>-387.24997000000002</c:v>
                </c:pt>
                <c:pt idx="555">
                  <c:v>-387.35142000000002</c:v>
                </c:pt>
                <c:pt idx="556">
                  <c:v>-387.44072999999997</c:v>
                </c:pt>
                <c:pt idx="557">
                  <c:v>-387.51508000000001</c:v>
                </c:pt>
                <c:pt idx="558">
                  <c:v>-387.57218</c:v>
                </c:pt>
                <c:pt idx="559">
                  <c:v>-387.60500000000002</c:v>
                </c:pt>
                <c:pt idx="560">
                  <c:v>-387.60417999999999</c:v>
                </c:pt>
                <c:pt idx="561">
                  <c:v>-387.55964999999998</c:v>
                </c:pt>
                <c:pt idx="562">
                  <c:v>-387.47028999999998</c:v>
                </c:pt>
                <c:pt idx="563">
                  <c:v>-387.34798000000001</c:v>
                </c:pt>
                <c:pt idx="564">
                  <c:v>-387.21755000000002</c:v>
                </c:pt>
                <c:pt idx="565">
                  <c:v>-387.10836</c:v>
                </c:pt>
                <c:pt idx="566">
                  <c:v>-387.04525999999998</c:v>
                </c:pt>
                <c:pt idx="567">
                  <c:v>-387.04061000000002</c:v>
                </c:pt>
                <c:pt idx="568">
                  <c:v>-387.09116</c:v>
                </c:pt>
                <c:pt idx="569">
                  <c:v>-387.18004999999999</c:v>
                </c:pt>
                <c:pt idx="570">
                  <c:v>-387.28215999999998</c:v>
                </c:pt>
                <c:pt idx="571">
                  <c:v>-387.37765000000002</c:v>
                </c:pt>
                <c:pt idx="572">
                  <c:v>-387.44846999999999</c:v>
                </c:pt>
                <c:pt idx="573">
                  <c:v>-387.4853</c:v>
                </c:pt>
                <c:pt idx="574">
                  <c:v>-387.48748000000001</c:v>
                </c:pt>
                <c:pt idx="575">
                  <c:v>-387.46330999999998</c:v>
                </c:pt>
                <c:pt idx="576">
                  <c:v>-387.43088</c:v>
                </c:pt>
                <c:pt idx="577">
                  <c:v>-387.40809999999999</c:v>
                </c:pt>
                <c:pt idx="578">
                  <c:v>-387.40933000000001</c:v>
                </c:pt>
                <c:pt idx="579">
                  <c:v>-387.43241999999998</c:v>
                </c:pt>
                <c:pt idx="580">
                  <c:v>-387.46321</c:v>
                </c:pt>
                <c:pt idx="581">
                  <c:v>-387.48207000000002</c:v>
                </c:pt>
                <c:pt idx="582">
                  <c:v>-387.47397000000001</c:v>
                </c:pt>
                <c:pt idx="583">
                  <c:v>-387.43342000000001</c:v>
                </c:pt>
                <c:pt idx="584">
                  <c:v>-387.36905000000002</c:v>
                </c:pt>
                <c:pt idx="585">
                  <c:v>-387.30538999999999</c:v>
                </c:pt>
                <c:pt idx="586">
                  <c:v>-387.28089</c:v>
                </c:pt>
                <c:pt idx="587">
                  <c:v>-387.33945999999997</c:v>
                </c:pt>
                <c:pt idx="588">
                  <c:v>-387.50447000000003</c:v>
                </c:pt>
                <c:pt idx="589">
                  <c:v>-387.76702</c:v>
                </c:pt>
                <c:pt idx="590">
                  <c:v>-388.08994999999999</c:v>
                </c:pt>
                <c:pt idx="591">
                  <c:v>-388.42809</c:v>
                </c:pt>
                <c:pt idx="592">
                  <c:v>-388.73849999999999</c:v>
                </c:pt>
                <c:pt idx="593">
                  <c:v>-388.98874999999998</c:v>
                </c:pt>
                <c:pt idx="594">
                  <c:v>-389.16126000000003</c:v>
                </c:pt>
                <c:pt idx="595">
                  <c:v>-389.25659999999999</c:v>
                </c:pt>
                <c:pt idx="596">
                  <c:v>-389.29097999999999</c:v>
                </c:pt>
                <c:pt idx="597">
                  <c:v>-389.28510999999997</c:v>
                </c:pt>
                <c:pt idx="598">
                  <c:v>-389.24959999999999</c:v>
                </c:pt>
                <c:pt idx="599">
                  <c:v>-389.18534</c:v>
                </c:pt>
                <c:pt idx="600">
                  <c:v>-389.09041999999999</c:v>
                </c:pt>
                <c:pt idx="601">
                  <c:v>-388.97147000000001</c:v>
                </c:pt>
                <c:pt idx="602">
                  <c:v>-388.84989999999999</c:v>
                </c:pt>
                <c:pt idx="603">
                  <c:v>-388.75231000000002</c:v>
                </c:pt>
                <c:pt idx="604">
                  <c:v>-388.69204000000002</c:v>
                </c:pt>
                <c:pt idx="605">
                  <c:v>-388.66104999999999</c:v>
                </c:pt>
                <c:pt idx="606">
                  <c:v>-388.64091999999999</c:v>
                </c:pt>
                <c:pt idx="607">
                  <c:v>-388.60404999999997</c:v>
                </c:pt>
                <c:pt idx="608">
                  <c:v>-388.51889</c:v>
                </c:pt>
                <c:pt idx="609">
                  <c:v>-388.36520000000002</c:v>
                </c:pt>
                <c:pt idx="610">
                  <c:v>-388.13245000000001</c:v>
                </c:pt>
                <c:pt idx="611">
                  <c:v>-387.83175</c:v>
                </c:pt>
                <c:pt idx="612">
                  <c:v>-387.49633</c:v>
                </c:pt>
                <c:pt idx="613">
                  <c:v>-387.17734000000002</c:v>
                </c:pt>
                <c:pt idx="614">
                  <c:v>-386.91723000000002</c:v>
                </c:pt>
                <c:pt idx="615">
                  <c:v>-386.73998</c:v>
                </c:pt>
                <c:pt idx="616">
                  <c:v>-386.64724999999999</c:v>
                </c:pt>
                <c:pt idx="617">
                  <c:v>-386.63182999999998</c:v>
                </c:pt>
                <c:pt idx="618">
                  <c:v>-386.67826000000002</c:v>
                </c:pt>
                <c:pt idx="619">
                  <c:v>-386.75995999999998</c:v>
                </c:pt>
                <c:pt idx="620">
                  <c:v>-386.85543999999999</c:v>
                </c:pt>
                <c:pt idx="621">
                  <c:v>-386.95082000000002</c:v>
                </c:pt>
                <c:pt idx="622">
                  <c:v>-387.03978000000001</c:v>
                </c:pt>
                <c:pt idx="623">
                  <c:v>-387.11151000000001</c:v>
                </c:pt>
                <c:pt idx="624">
                  <c:v>-387.14526000000001</c:v>
                </c:pt>
                <c:pt idx="625">
                  <c:v>-387.12239</c:v>
                </c:pt>
                <c:pt idx="626">
                  <c:v>-387.04190999999997</c:v>
                </c:pt>
                <c:pt idx="627">
                  <c:v>-386.95330000000001</c:v>
                </c:pt>
                <c:pt idx="628">
                  <c:v>-386.92779999999999</c:v>
                </c:pt>
                <c:pt idx="629">
                  <c:v>-387.03016000000002</c:v>
                </c:pt>
                <c:pt idx="630">
                  <c:v>-387.27307999999999</c:v>
                </c:pt>
                <c:pt idx="631">
                  <c:v>-387.61709000000002</c:v>
                </c:pt>
                <c:pt idx="632">
                  <c:v>-387.98908</c:v>
                </c:pt>
                <c:pt idx="633">
                  <c:v>-388.30853000000002</c:v>
                </c:pt>
                <c:pt idx="634">
                  <c:v>-388.51112999999998</c:v>
                </c:pt>
                <c:pt idx="635">
                  <c:v>-388.56398000000002</c:v>
                </c:pt>
                <c:pt idx="636">
                  <c:v>-388.47620999999998</c:v>
                </c:pt>
                <c:pt idx="637">
                  <c:v>-388.28318999999999</c:v>
                </c:pt>
                <c:pt idx="638">
                  <c:v>-388.03946000000002</c:v>
                </c:pt>
                <c:pt idx="639">
                  <c:v>-387.80279999999999</c:v>
                </c:pt>
                <c:pt idx="640">
                  <c:v>-387.62443000000002</c:v>
                </c:pt>
                <c:pt idx="641">
                  <c:v>-387.54217999999997</c:v>
                </c:pt>
                <c:pt idx="642">
                  <c:v>-387.57182999999998</c:v>
                </c:pt>
                <c:pt idx="643">
                  <c:v>-387.69878</c:v>
                </c:pt>
                <c:pt idx="644">
                  <c:v>-387.87876999999997</c:v>
                </c:pt>
                <c:pt idx="645">
                  <c:v>-388.05322000000001</c:v>
                </c:pt>
                <c:pt idx="646">
                  <c:v>-388.18268999999998</c:v>
                </c:pt>
                <c:pt idx="647">
                  <c:v>-388.25389000000001</c:v>
                </c:pt>
                <c:pt idx="648">
                  <c:v>-388.28915000000001</c:v>
                </c:pt>
                <c:pt idx="649">
                  <c:v>-388.33271999999999</c:v>
                </c:pt>
                <c:pt idx="650">
                  <c:v>-388.41284999999999</c:v>
                </c:pt>
                <c:pt idx="651">
                  <c:v>-388.51445999999999</c:v>
                </c:pt>
                <c:pt idx="652">
                  <c:v>-388.57371999999998</c:v>
                </c:pt>
                <c:pt idx="653">
                  <c:v>-388.52271000000002</c:v>
                </c:pt>
                <c:pt idx="654">
                  <c:v>-388.32801000000001</c:v>
                </c:pt>
                <c:pt idx="655">
                  <c:v>-388.00290000000001</c:v>
                </c:pt>
                <c:pt idx="656">
                  <c:v>-387.59359000000001</c:v>
                </c:pt>
                <c:pt idx="657">
                  <c:v>-387.15305999999998</c:v>
                </c:pt>
                <c:pt idx="658">
                  <c:v>-386.71393</c:v>
                </c:pt>
                <c:pt idx="659">
                  <c:v>-386.29028</c:v>
                </c:pt>
                <c:pt idx="660">
                  <c:v>-385.87673000000001</c:v>
                </c:pt>
                <c:pt idx="661">
                  <c:v>-385.47192999999999</c:v>
                </c:pt>
                <c:pt idx="662">
                  <c:v>-385.07996000000003</c:v>
                </c:pt>
                <c:pt idx="663">
                  <c:v>-384.71543000000003</c:v>
                </c:pt>
                <c:pt idx="664">
                  <c:v>-384.40338000000003</c:v>
                </c:pt>
                <c:pt idx="665">
                  <c:v>-384.16550999999998</c:v>
                </c:pt>
                <c:pt idx="666">
                  <c:v>-384.00986</c:v>
                </c:pt>
                <c:pt idx="667">
                  <c:v>-383.92547000000002</c:v>
                </c:pt>
                <c:pt idx="668">
                  <c:v>-383.88844999999998</c:v>
                </c:pt>
                <c:pt idx="669">
                  <c:v>-383.86439999999999</c:v>
                </c:pt>
                <c:pt idx="670">
                  <c:v>-383.81898000000001</c:v>
                </c:pt>
                <c:pt idx="671">
                  <c:v>-383.72109</c:v>
                </c:pt>
                <c:pt idx="672">
                  <c:v>-383.55479000000003</c:v>
                </c:pt>
                <c:pt idx="673">
                  <c:v>-383.32731999999999</c:v>
                </c:pt>
                <c:pt idx="674">
                  <c:v>-383.07101999999998</c:v>
                </c:pt>
                <c:pt idx="675">
                  <c:v>-382.83006</c:v>
                </c:pt>
                <c:pt idx="676">
                  <c:v>-382.64335</c:v>
                </c:pt>
                <c:pt idx="677">
                  <c:v>-382.52352999999999</c:v>
                </c:pt>
                <c:pt idx="678">
                  <c:v>-382.45580000000001</c:v>
                </c:pt>
                <c:pt idx="679">
                  <c:v>-382.42142000000001</c:v>
                </c:pt>
                <c:pt idx="680">
                  <c:v>-382.39902000000001</c:v>
                </c:pt>
                <c:pt idx="681">
                  <c:v>-382.37511999999998</c:v>
                </c:pt>
                <c:pt idx="682">
                  <c:v>-382.34559000000002</c:v>
                </c:pt>
                <c:pt idx="683">
                  <c:v>-382.30865999999997</c:v>
                </c:pt>
                <c:pt idx="684">
                  <c:v>-382.25745000000001</c:v>
                </c:pt>
                <c:pt idx="685">
                  <c:v>-382.18277</c:v>
                </c:pt>
                <c:pt idx="686">
                  <c:v>-382.07517000000001</c:v>
                </c:pt>
                <c:pt idx="687">
                  <c:v>-381.92845</c:v>
                </c:pt>
                <c:pt idx="688">
                  <c:v>-381.75367</c:v>
                </c:pt>
                <c:pt idx="689">
                  <c:v>-381.57576</c:v>
                </c:pt>
                <c:pt idx="690">
                  <c:v>-381.42669999999998</c:v>
                </c:pt>
                <c:pt idx="691">
                  <c:v>-381.33166999999997</c:v>
                </c:pt>
                <c:pt idx="692">
                  <c:v>-381.29419999999999</c:v>
                </c:pt>
                <c:pt idx="693">
                  <c:v>-381.29939999999999</c:v>
                </c:pt>
                <c:pt idx="694">
                  <c:v>-381.32657999999998</c:v>
                </c:pt>
                <c:pt idx="695">
                  <c:v>-381.36380000000003</c:v>
                </c:pt>
                <c:pt idx="696">
                  <c:v>-381.41559000000001</c:v>
                </c:pt>
                <c:pt idx="697">
                  <c:v>-381.49878999999999</c:v>
                </c:pt>
                <c:pt idx="698">
                  <c:v>-381.63103999999998</c:v>
                </c:pt>
                <c:pt idx="699">
                  <c:v>-381.81360999999998</c:v>
                </c:pt>
                <c:pt idx="700">
                  <c:v>-382.03223000000003</c:v>
                </c:pt>
                <c:pt idx="701">
                  <c:v>-382.26094999999998</c:v>
                </c:pt>
                <c:pt idx="702">
                  <c:v>-382.47235999999998</c:v>
                </c:pt>
                <c:pt idx="703">
                  <c:v>-382.64906999999999</c:v>
                </c:pt>
                <c:pt idx="704">
                  <c:v>-382.79199999999997</c:v>
                </c:pt>
                <c:pt idx="705">
                  <c:v>-382.91460999999998</c:v>
                </c:pt>
                <c:pt idx="706">
                  <c:v>-383.02593000000002</c:v>
                </c:pt>
                <c:pt idx="707">
                  <c:v>-383.12662</c:v>
                </c:pt>
                <c:pt idx="708">
                  <c:v>-383.20877000000002</c:v>
                </c:pt>
                <c:pt idx="709">
                  <c:v>-383.26209</c:v>
                </c:pt>
                <c:pt idx="710">
                  <c:v>-383.27901000000003</c:v>
                </c:pt>
                <c:pt idx="711">
                  <c:v>-383.26515999999998</c:v>
                </c:pt>
                <c:pt idx="712">
                  <c:v>-383.23214000000002</c:v>
                </c:pt>
                <c:pt idx="713">
                  <c:v>-383.19914</c:v>
                </c:pt>
                <c:pt idx="714">
                  <c:v>-383.18338999999997</c:v>
                </c:pt>
                <c:pt idx="715">
                  <c:v>-383.18887000000001</c:v>
                </c:pt>
                <c:pt idx="716">
                  <c:v>-383.20211</c:v>
                </c:pt>
                <c:pt idx="717">
                  <c:v>-383.19806999999997</c:v>
                </c:pt>
                <c:pt idx="718">
                  <c:v>-383.15568999999999</c:v>
                </c:pt>
                <c:pt idx="719">
                  <c:v>-383.08174000000002</c:v>
                </c:pt>
                <c:pt idx="720">
                  <c:v>-383.00961999999998</c:v>
                </c:pt>
                <c:pt idx="721">
                  <c:v>-382.98221999999998</c:v>
                </c:pt>
                <c:pt idx="722">
                  <c:v>-383.02350000000001</c:v>
                </c:pt>
                <c:pt idx="723">
                  <c:v>-383.12610000000001</c:v>
                </c:pt>
                <c:pt idx="724">
                  <c:v>-383.25497999999999</c:v>
                </c:pt>
                <c:pt idx="725">
                  <c:v>-383.37437</c:v>
                </c:pt>
                <c:pt idx="726">
                  <c:v>-383.47122000000002</c:v>
                </c:pt>
                <c:pt idx="727">
                  <c:v>-383.55432000000002</c:v>
                </c:pt>
                <c:pt idx="728">
                  <c:v>-383.65242999999998</c:v>
                </c:pt>
                <c:pt idx="729">
                  <c:v>-383.79271</c:v>
                </c:pt>
                <c:pt idx="730">
                  <c:v>-383.98234000000002</c:v>
                </c:pt>
                <c:pt idx="731">
                  <c:v>-384.21444000000002</c:v>
                </c:pt>
                <c:pt idx="732">
                  <c:v>-384.46665999999999</c:v>
                </c:pt>
                <c:pt idx="733">
                  <c:v>-384.70870000000002</c:v>
                </c:pt>
                <c:pt idx="734">
                  <c:v>-384.91045000000003</c:v>
                </c:pt>
                <c:pt idx="735">
                  <c:v>-385.04127</c:v>
                </c:pt>
                <c:pt idx="736">
                  <c:v>-385.07573000000002</c:v>
                </c:pt>
                <c:pt idx="737">
                  <c:v>-384.99716999999998</c:v>
                </c:pt>
                <c:pt idx="738">
                  <c:v>-384.79372000000001</c:v>
                </c:pt>
                <c:pt idx="739">
                  <c:v>-384.45555999999999</c:v>
                </c:pt>
                <c:pt idx="740">
                  <c:v>-383.9812</c:v>
                </c:pt>
                <c:pt idx="741">
                  <c:v>-383.39091999999999</c:v>
                </c:pt>
                <c:pt idx="742">
                  <c:v>-382.73129</c:v>
                </c:pt>
                <c:pt idx="743">
                  <c:v>-382.07459999999998</c:v>
                </c:pt>
                <c:pt idx="744">
                  <c:v>-381.50378000000001</c:v>
                </c:pt>
                <c:pt idx="745">
                  <c:v>-381.09093999999999</c:v>
                </c:pt>
                <c:pt idx="746">
                  <c:v>-380.87067000000002</c:v>
                </c:pt>
                <c:pt idx="747">
                  <c:v>-380.84345999999999</c:v>
                </c:pt>
                <c:pt idx="748">
                  <c:v>-380.97820999999999</c:v>
                </c:pt>
                <c:pt idx="749">
                  <c:v>-381.22528999999997</c:v>
                </c:pt>
                <c:pt idx="750">
                  <c:v>-381.51952999999997</c:v>
                </c:pt>
                <c:pt idx="751">
                  <c:v>-381.79771</c:v>
                </c:pt>
                <c:pt idx="752">
                  <c:v>-382.01742999999999</c:v>
                </c:pt>
                <c:pt idx="753">
                  <c:v>-382.16338000000002</c:v>
                </c:pt>
                <c:pt idx="754">
                  <c:v>-382.24925000000002</c:v>
                </c:pt>
                <c:pt idx="755">
                  <c:v>-382.30403999999999</c:v>
                </c:pt>
                <c:pt idx="756">
                  <c:v>-382.36340999999999</c:v>
                </c:pt>
                <c:pt idx="757">
                  <c:v>-382.46427</c:v>
                </c:pt>
                <c:pt idx="758">
                  <c:v>-382.64051000000001</c:v>
                </c:pt>
                <c:pt idx="759">
                  <c:v>-382.91217999999998</c:v>
                </c:pt>
                <c:pt idx="760">
                  <c:v>-383.26805999999999</c:v>
                </c:pt>
                <c:pt idx="761">
                  <c:v>-383.66627999999997</c:v>
                </c:pt>
                <c:pt idx="762">
                  <c:v>-384.04707000000002</c:v>
                </c:pt>
                <c:pt idx="763">
                  <c:v>-384.35439000000002</c:v>
                </c:pt>
                <c:pt idx="764">
                  <c:v>-384.55806999999999</c:v>
                </c:pt>
                <c:pt idx="765">
                  <c:v>-384.64909</c:v>
                </c:pt>
                <c:pt idx="766">
                  <c:v>-384.63726000000003</c:v>
                </c:pt>
                <c:pt idx="767">
                  <c:v>-384.54685000000001</c:v>
                </c:pt>
                <c:pt idx="768">
                  <c:v>-384.40953000000002</c:v>
                </c:pt>
                <c:pt idx="769">
                  <c:v>-384.25117999999998</c:v>
                </c:pt>
                <c:pt idx="770">
                  <c:v>-384.10039999999998</c:v>
                </c:pt>
                <c:pt idx="771">
                  <c:v>-383.97541999999999</c:v>
                </c:pt>
                <c:pt idx="772">
                  <c:v>-383.88754</c:v>
                </c:pt>
                <c:pt idx="773">
                  <c:v>-383.83415000000002</c:v>
                </c:pt>
                <c:pt idx="774">
                  <c:v>-383.80139000000003</c:v>
                </c:pt>
                <c:pt idx="775">
                  <c:v>-383.77015999999998</c:v>
                </c:pt>
                <c:pt idx="776">
                  <c:v>-383.72089</c:v>
                </c:pt>
                <c:pt idx="777">
                  <c:v>-383.63789000000003</c:v>
                </c:pt>
                <c:pt idx="778">
                  <c:v>-383.51168999999999</c:v>
                </c:pt>
                <c:pt idx="779">
                  <c:v>-383.34282000000002</c:v>
                </c:pt>
                <c:pt idx="780">
                  <c:v>-383.14873999999998</c:v>
                </c:pt>
                <c:pt idx="781">
                  <c:v>-382.9572</c:v>
                </c:pt>
                <c:pt idx="782">
                  <c:v>-382.80462999999997</c:v>
                </c:pt>
                <c:pt idx="783">
                  <c:v>-382.72552000000002</c:v>
                </c:pt>
                <c:pt idx="784">
                  <c:v>-382.74101999999999</c:v>
                </c:pt>
                <c:pt idx="785">
                  <c:v>-382.84548000000001</c:v>
                </c:pt>
                <c:pt idx="786">
                  <c:v>-383.01029999999997</c:v>
                </c:pt>
                <c:pt idx="787">
                  <c:v>-383.19913000000003</c:v>
                </c:pt>
                <c:pt idx="788">
                  <c:v>-383.38166999999999</c:v>
                </c:pt>
                <c:pt idx="789">
                  <c:v>-383.53097000000002</c:v>
                </c:pt>
                <c:pt idx="790">
                  <c:v>-383.62016999999997</c:v>
                </c:pt>
                <c:pt idx="791">
                  <c:v>-383.62790999999999</c:v>
                </c:pt>
                <c:pt idx="792">
                  <c:v>-383.54244999999997</c:v>
                </c:pt>
                <c:pt idx="793">
                  <c:v>-383.36896000000002</c:v>
                </c:pt>
                <c:pt idx="794">
                  <c:v>-383.13026000000002</c:v>
                </c:pt>
                <c:pt idx="795">
                  <c:v>-382.86104</c:v>
                </c:pt>
                <c:pt idx="796">
                  <c:v>-382.60275999999999</c:v>
                </c:pt>
                <c:pt idx="797">
                  <c:v>-382.39039000000002</c:v>
                </c:pt>
                <c:pt idx="798">
                  <c:v>-382.24398000000002</c:v>
                </c:pt>
                <c:pt idx="799">
                  <c:v>-382.16023000000001</c:v>
                </c:pt>
                <c:pt idx="800">
                  <c:v>-382.10996</c:v>
                </c:pt>
                <c:pt idx="801">
                  <c:v>-382.06047000000001</c:v>
                </c:pt>
                <c:pt idx="802">
                  <c:v>-381.98549000000003</c:v>
                </c:pt>
                <c:pt idx="803">
                  <c:v>-381.87587000000002</c:v>
                </c:pt>
                <c:pt idx="804">
                  <c:v>-381.74216999999999</c:v>
                </c:pt>
                <c:pt idx="805">
                  <c:v>-381.60663</c:v>
                </c:pt>
                <c:pt idx="806">
                  <c:v>-381.49874</c:v>
                </c:pt>
                <c:pt idx="807">
                  <c:v>-381.44832000000002</c:v>
                </c:pt>
                <c:pt idx="808">
                  <c:v>-381.47782999999998</c:v>
                </c:pt>
                <c:pt idx="809">
                  <c:v>-381.60415</c:v>
                </c:pt>
                <c:pt idx="810">
                  <c:v>-381.83278000000001</c:v>
                </c:pt>
                <c:pt idx="811">
                  <c:v>-382.15051999999997</c:v>
                </c:pt>
                <c:pt idx="812">
                  <c:v>-382.52505000000002</c:v>
                </c:pt>
                <c:pt idx="813">
                  <c:v>-382.91179</c:v>
                </c:pt>
                <c:pt idx="814">
                  <c:v>-383.26796000000002</c:v>
                </c:pt>
                <c:pt idx="815">
                  <c:v>-383.56448</c:v>
                </c:pt>
                <c:pt idx="816">
                  <c:v>-383.78904</c:v>
                </c:pt>
                <c:pt idx="817">
                  <c:v>-383.94691999999998</c:v>
                </c:pt>
                <c:pt idx="818">
                  <c:v>-384.05993000000001</c:v>
                </c:pt>
                <c:pt idx="819">
                  <c:v>-384.14640000000003</c:v>
                </c:pt>
                <c:pt idx="820">
                  <c:v>-384.21204</c:v>
                </c:pt>
                <c:pt idx="821">
                  <c:v>-384.25337000000002</c:v>
                </c:pt>
                <c:pt idx="822">
                  <c:v>-384.25918000000001</c:v>
                </c:pt>
                <c:pt idx="823">
                  <c:v>-384.22161</c:v>
                </c:pt>
                <c:pt idx="824">
                  <c:v>-384.15026999999998</c:v>
                </c:pt>
                <c:pt idx="825">
                  <c:v>-384.06621999999999</c:v>
                </c:pt>
                <c:pt idx="826">
                  <c:v>-383.99637999999999</c:v>
                </c:pt>
                <c:pt idx="827">
                  <c:v>-383.96379999999999</c:v>
                </c:pt>
                <c:pt idx="828">
                  <c:v>-383.97064</c:v>
                </c:pt>
                <c:pt idx="829">
                  <c:v>-384.00866000000002</c:v>
                </c:pt>
                <c:pt idx="830">
                  <c:v>-384.07709999999997</c:v>
                </c:pt>
                <c:pt idx="831">
                  <c:v>-384.18220000000002</c:v>
                </c:pt>
                <c:pt idx="832">
                  <c:v>-384.34264000000002</c:v>
                </c:pt>
                <c:pt idx="833">
                  <c:v>-384.56644</c:v>
                </c:pt>
                <c:pt idx="834">
                  <c:v>-384.84323000000001</c:v>
                </c:pt>
                <c:pt idx="835">
                  <c:v>-385.14593000000002</c:v>
                </c:pt>
                <c:pt idx="836">
                  <c:v>-385.43705</c:v>
                </c:pt>
                <c:pt idx="837">
                  <c:v>-385.68117999999998</c:v>
                </c:pt>
                <c:pt idx="838">
                  <c:v>-385.85016999999999</c:v>
                </c:pt>
                <c:pt idx="839">
                  <c:v>-385.92872</c:v>
                </c:pt>
                <c:pt idx="840">
                  <c:v>-385.91935000000001</c:v>
                </c:pt>
                <c:pt idx="841">
                  <c:v>-385.84170999999998</c:v>
                </c:pt>
                <c:pt idx="842">
                  <c:v>-385.73516999999998</c:v>
                </c:pt>
                <c:pt idx="843">
                  <c:v>-385.65132</c:v>
                </c:pt>
                <c:pt idx="844">
                  <c:v>-385.64909999999998</c:v>
                </c:pt>
                <c:pt idx="845">
                  <c:v>-385.77843999999999</c:v>
                </c:pt>
                <c:pt idx="846">
                  <c:v>-386.05912000000001</c:v>
                </c:pt>
                <c:pt idx="847">
                  <c:v>-386.47559999999999</c:v>
                </c:pt>
                <c:pt idx="848">
                  <c:v>-386.98347000000001</c:v>
                </c:pt>
                <c:pt idx="849">
                  <c:v>-387.51535999999999</c:v>
                </c:pt>
                <c:pt idx="850">
                  <c:v>-387.9966</c:v>
                </c:pt>
                <c:pt idx="851">
                  <c:v>-388.36412999999999</c:v>
                </c:pt>
                <c:pt idx="852">
                  <c:v>-388.57571999999999</c:v>
                </c:pt>
                <c:pt idx="853">
                  <c:v>-388.61371000000003</c:v>
                </c:pt>
                <c:pt idx="854">
                  <c:v>-388.49396999999999</c:v>
                </c:pt>
                <c:pt idx="855">
                  <c:v>-388.26954999999998</c:v>
                </c:pt>
                <c:pt idx="856">
                  <c:v>-388.02154000000002</c:v>
                </c:pt>
                <c:pt idx="857">
                  <c:v>-387.83521000000002</c:v>
                </c:pt>
                <c:pt idx="858">
                  <c:v>-387.77382</c:v>
                </c:pt>
                <c:pt idx="859">
                  <c:v>-387.85906999999997</c:v>
                </c:pt>
                <c:pt idx="860">
                  <c:v>-388.07118000000003</c:v>
                </c:pt>
                <c:pt idx="861">
                  <c:v>-388.35834999999997</c:v>
                </c:pt>
                <c:pt idx="862">
                  <c:v>-388.66050000000001</c:v>
                </c:pt>
                <c:pt idx="863">
                  <c:v>-388.92824000000002</c:v>
                </c:pt>
                <c:pt idx="864">
                  <c:v>-389.13528000000002</c:v>
                </c:pt>
                <c:pt idx="865">
                  <c:v>-389.28304000000003</c:v>
                </c:pt>
                <c:pt idx="866">
                  <c:v>-389.40231999999997</c:v>
                </c:pt>
                <c:pt idx="867">
                  <c:v>-389.54653000000002</c:v>
                </c:pt>
                <c:pt idx="868">
                  <c:v>-389.76317999999998</c:v>
                </c:pt>
                <c:pt idx="869">
                  <c:v>-390.05856</c:v>
                </c:pt>
                <c:pt idx="870">
                  <c:v>-390.38938999999999</c:v>
                </c:pt>
                <c:pt idx="871">
                  <c:v>-390.68279999999999</c:v>
                </c:pt>
                <c:pt idx="872">
                  <c:v>-390.86671999999999</c:v>
                </c:pt>
                <c:pt idx="873">
                  <c:v>-390.89960000000002</c:v>
                </c:pt>
                <c:pt idx="874">
                  <c:v>-390.77901000000003</c:v>
                </c:pt>
                <c:pt idx="875">
                  <c:v>-390.55043999999998</c:v>
                </c:pt>
                <c:pt idx="876">
                  <c:v>-390.29836999999998</c:v>
                </c:pt>
                <c:pt idx="877">
                  <c:v>-390.10964999999999</c:v>
                </c:pt>
                <c:pt idx="878">
                  <c:v>-390.01456000000002</c:v>
                </c:pt>
                <c:pt idx="879">
                  <c:v>-389.97093000000001</c:v>
                </c:pt>
                <c:pt idx="880">
                  <c:v>-389.92047000000002</c:v>
                </c:pt>
                <c:pt idx="881">
                  <c:v>-389.83483999999999</c:v>
                </c:pt>
                <c:pt idx="882">
                  <c:v>-389.73081999999999</c:v>
                </c:pt>
                <c:pt idx="883">
                  <c:v>-389.65332999999998</c:v>
                </c:pt>
                <c:pt idx="884">
                  <c:v>-389.65285</c:v>
                </c:pt>
                <c:pt idx="885">
                  <c:v>-389.75905</c:v>
                </c:pt>
                <c:pt idx="886">
                  <c:v>-389.96462000000002</c:v>
                </c:pt>
                <c:pt idx="887">
                  <c:v>-390.23489000000001</c:v>
                </c:pt>
                <c:pt idx="888">
                  <c:v>-390.51913999999999</c:v>
                </c:pt>
                <c:pt idx="889">
                  <c:v>-390.77381000000003</c:v>
                </c:pt>
                <c:pt idx="890">
                  <c:v>-390.96460999999999</c:v>
                </c:pt>
                <c:pt idx="891">
                  <c:v>-391.07772999999997</c:v>
                </c:pt>
                <c:pt idx="892">
                  <c:v>-391.11793999999998</c:v>
                </c:pt>
                <c:pt idx="893">
                  <c:v>-391.10744999999997</c:v>
                </c:pt>
                <c:pt idx="894">
                  <c:v>-391.07889999999998</c:v>
                </c:pt>
                <c:pt idx="895">
                  <c:v>-391.06063</c:v>
                </c:pt>
                <c:pt idx="896">
                  <c:v>-391.06616000000002</c:v>
                </c:pt>
                <c:pt idx="897">
                  <c:v>-391.09527000000003</c:v>
                </c:pt>
                <c:pt idx="898">
                  <c:v>-391.14064999999999</c:v>
                </c:pt>
                <c:pt idx="899">
                  <c:v>-391.18833999999998</c:v>
                </c:pt>
                <c:pt idx="900">
                  <c:v>-391.22349000000003</c:v>
                </c:pt>
                <c:pt idx="901">
                  <c:v>-391.22843999999998</c:v>
                </c:pt>
                <c:pt idx="902">
                  <c:v>-391.18524000000002</c:v>
                </c:pt>
                <c:pt idx="903">
                  <c:v>-391.07922000000002</c:v>
                </c:pt>
                <c:pt idx="904">
                  <c:v>-390.90821</c:v>
                </c:pt>
                <c:pt idx="905">
                  <c:v>-390.68410999999998</c:v>
                </c:pt>
                <c:pt idx="906">
                  <c:v>-390.43691999999999</c:v>
                </c:pt>
                <c:pt idx="907">
                  <c:v>-390.20035999999999</c:v>
                </c:pt>
                <c:pt idx="908">
                  <c:v>-390.00628</c:v>
                </c:pt>
                <c:pt idx="909">
                  <c:v>-389.87248</c:v>
                </c:pt>
                <c:pt idx="910">
                  <c:v>-389.80086</c:v>
                </c:pt>
                <c:pt idx="911">
                  <c:v>-389.77989000000002</c:v>
                </c:pt>
                <c:pt idx="912">
                  <c:v>-389.79154999999997</c:v>
                </c:pt>
                <c:pt idx="913">
                  <c:v>-389.81454000000002</c:v>
                </c:pt>
                <c:pt idx="914">
                  <c:v>-389.82936000000001</c:v>
                </c:pt>
                <c:pt idx="915">
                  <c:v>-389.82127000000003</c:v>
                </c:pt>
                <c:pt idx="916">
                  <c:v>-389.78870999999998</c:v>
                </c:pt>
                <c:pt idx="917">
                  <c:v>-389.73671999999999</c:v>
                </c:pt>
                <c:pt idx="918">
                  <c:v>-389.68006000000003</c:v>
                </c:pt>
                <c:pt idx="919">
                  <c:v>-389.63499000000002</c:v>
                </c:pt>
                <c:pt idx="920">
                  <c:v>-389.60924999999997</c:v>
                </c:pt>
                <c:pt idx="921">
                  <c:v>-389.60230000000001</c:v>
                </c:pt>
                <c:pt idx="922">
                  <c:v>-389.61063000000001</c:v>
                </c:pt>
                <c:pt idx="923">
                  <c:v>-389.63161000000002</c:v>
                </c:pt>
                <c:pt idx="924">
                  <c:v>-389.66732999999999</c:v>
                </c:pt>
                <c:pt idx="925">
                  <c:v>-389.71573000000001</c:v>
                </c:pt>
                <c:pt idx="926">
                  <c:v>-389.75922000000003</c:v>
                </c:pt>
                <c:pt idx="927">
                  <c:v>-389.77003999999999</c:v>
                </c:pt>
                <c:pt idx="928">
                  <c:v>-389.72142000000002</c:v>
                </c:pt>
                <c:pt idx="929">
                  <c:v>-389.58893</c:v>
                </c:pt>
                <c:pt idx="930">
                  <c:v>-389.36766999999998</c:v>
                </c:pt>
                <c:pt idx="931">
                  <c:v>-389.06576999999999</c:v>
                </c:pt>
                <c:pt idx="932">
                  <c:v>-388.70029</c:v>
                </c:pt>
                <c:pt idx="933">
                  <c:v>-388.30130000000003</c:v>
                </c:pt>
                <c:pt idx="934">
                  <c:v>-387.90395999999998</c:v>
                </c:pt>
                <c:pt idx="935">
                  <c:v>-387.54665999999997</c:v>
                </c:pt>
                <c:pt idx="936">
                  <c:v>-387.26621999999998</c:v>
                </c:pt>
                <c:pt idx="937">
                  <c:v>-387.08494999999999</c:v>
                </c:pt>
                <c:pt idx="938">
                  <c:v>-387.00760000000002</c:v>
                </c:pt>
                <c:pt idx="939">
                  <c:v>-387.01999000000001</c:v>
                </c:pt>
                <c:pt idx="940">
                  <c:v>-387.09091000000001</c:v>
                </c:pt>
                <c:pt idx="941">
                  <c:v>-387.17874</c:v>
                </c:pt>
                <c:pt idx="942">
                  <c:v>-387.23673000000002</c:v>
                </c:pt>
                <c:pt idx="943">
                  <c:v>-387.22275999999999</c:v>
                </c:pt>
                <c:pt idx="944">
                  <c:v>-387.11234000000002</c:v>
                </c:pt>
                <c:pt idx="945">
                  <c:v>-386.91250000000002</c:v>
                </c:pt>
                <c:pt idx="946">
                  <c:v>-386.66129999999998</c:v>
                </c:pt>
                <c:pt idx="947">
                  <c:v>-386.42601000000002</c:v>
                </c:pt>
                <c:pt idx="948">
                  <c:v>-386.26841000000002</c:v>
                </c:pt>
                <c:pt idx="949">
                  <c:v>-386.21372000000002</c:v>
                </c:pt>
                <c:pt idx="950">
                  <c:v>-386.24637000000001</c:v>
                </c:pt>
                <c:pt idx="951">
                  <c:v>-386.32679999999999</c:v>
                </c:pt>
                <c:pt idx="952">
                  <c:v>-386.41289</c:v>
                </c:pt>
                <c:pt idx="953">
                  <c:v>-386.47098999999997</c:v>
                </c:pt>
                <c:pt idx="954">
                  <c:v>-386.48522000000003</c:v>
                </c:pt>
                <c:pt idx="955">
                  <c:v>-386.45280000000002</c:v>
                </c:pt>
                <c:pt idx="956">
                  <c:v>-386.38508999999999</c:v>
                </c:pt>
                <c:pt idx="957">
                  <c:v>-386.30515000000003</c:v>
                </c:pt>
                <c:pt idx="958">
                  <c:v>-386.23640999999998</c:v>
                </c:pt>
                <c:pt idx="959">
                  <c:v>-386.19650999999999</c:v>
                </c:pt>
                <c:pt idx="960">
                  <c:v>-386.1848</c:v>
                </c:pt>
                <c:pt idx="961">
                  <c:v>-386.19067999999999</c:v>
                </c:pt>
                <c:pt idx="962">
                  <c:v>-386.19578999999999</c:v>
                </c:pt>
                <c:pt idx="963">
                  <c:v>-386.18606999999997</c:v>
                </c:pt>
                <c:pt idx="964">
                  <c:v>-386.16098</c:v>
                </c:pt>
                <c:pt idx="965">
                  <c:v>-386.13463999999999</c:v>
                </c:pt>
                <c:pt idx="966">
                  <c:v>-386.12939999999998</c:v>
                </c:pt>
                <c:pt idx="967">
                  <c:v>-386.16915999999998</c:v>
                </c:pt>
                <c:pt idx="968">
                  <c:v>-386.26467000000002</c:v>
                </c:pt>
                <c:pt idx="969">
                  <c:v>-386.41217999999998</c:v>
                </c:pt>
                <c:pt idx="970">
                  <c:v>-386.59305000000001</c:v>
                </c:pt>
                <c:pt idx="971">
                  <c:v>-386.78626000000003</c:v>
                </c:pt>
                <c:pt idx="972">
                  <c:v>-386.97242999999997</c:v>
                </c:pt>
                <c:pt idx="973">
                  <c:v>-387.13373999999999</c:v>
                </c:pt>
                <c:pt idx="974">
                  <c:v>-387.25810000000001</c:v>
                </c:pt>
                <c:pt idx="975">
                  <c:v>-387.34068000000002</c:v>
                </c:pt>
                <c:pt idx="976">
                  <c:v>-387.38139000000001</c:v>
                </c:pt>
                <c:pt idx="977">
                  <c:v>-387.39389</c:v>
                </c:pt>
                <c:pt idx="978">
                  <c:v>-387.40091999999999</c:v>
                </c:pt>
                <c:pt idx="979">
                  <c:v>-387.42183</c:v>
                </c:pt>
                <c:pt idx="980">
                  <c:v>-387.4606</c:v>
                </c:pt>
                <c:pt idx="981">
                  <c:v>-387.51004</c:v>
                </c:pt>
                <c:pt idx="982">
                  <c:v>-387.55799000000002</c:v>
                </c:pt>
                <c:pt idx="983">
                  <c:v>-387.60021</c:v>
                </c:pt>
                <c:pt idx="984">
                  <c:v>-387.63997999999998</c:v>
                </c:pt>
                <c:pt idx="985">
                  <c:v>-387.68180999999998</c:v>
                </c:pt>
                <c:pt idx="986">
                  <c:v>-387.73554000000001</c:v>
                </c:pt>
                <c:pt idx="987">
                  <c:v>-387.80930000000001</c:v>
                </c:pt>
                <c:pt idx="988">
                  <c:v>-387.90830999999997</c:v>
                </c:pt>
                <c:pt idx="989">
                  <c:v>-388.02782000000002</c:v>
                </c:pt>
                <c:pt idx="990">
                  <c:v>-388.14693</c:v>
                </c:pt>
                <c:pt idx="991">
                  <c:v>-388.22966000000002</c:v>
                </c:pt>
                <c:pt idx="992">
                  <c:v>-388.23912000000001</c:v>
                </c:pt>
                <c:pt idx="993">
                  <c:v>-388.15481999999997</c:v>
                </c:pt>
                <c:pt idx="994">
                  <c:v>-387.97095999999999</c:v>
                </c:pt>
                <c:pt idx="995">
                  <c:v>-387.70292000000001</c:v>
                </c:pt>
                <c:pt idx="996">
                  <c:v>-387.38749999999999</c:v>
                </c:pt>
                <c:pt idx="997">
                  <c:v>-387.07375000000002</c:v>
                </c:pt>
                <c:pt idx="998">
                  <c:v>-386.82652999999999</c:v>
                </c:pt>
                <c:pt idx="999">
                  <c:v>-386.70746000000003</c:v>
                </c:pt>
                <c:pt idx="1000">
                  <c:v>-386.75254000000001</c:v>
                </c:pt>
                <c:pt idx="1001">
                  <c:v>-386.95913000000002</c:v>
                </c:pt>
                <c:pt idx="1002">
                  <c:v>-387.28372000000002</c:v>
                </c:pt>
                <c:pt idx="1003">
                  <c:v>-387.66528</c:v>
                </c:pt>
                <c:pt idx="1004">
                  <c:v>-388.04442</c:v>
                </c:pt>
                <c:pt idx="1005">
                  <c:v>-388.37803000000002</c:v>
                </c:pt>
                <c:pt idx="1006">
                  <c:v>-388.63506999999998</c:v>
                </c:pt>
                <c:pt idx="1007">
                  <c:v>-388.79590000000002</c:v>
                </c:pt>
                <c:pt idx="1008">
                  <c:v>-388.84705000000002</c:v>
                </c:pt>
                <c:pt idx="1009">
                  <c:v>-388.78689000000003</c:v>
                </c:pt>
                <c:pt idx="1010">
                  <c:v>-388.63020999999998</c:v>
                </c:pt>
                <c:pt idx="1011">
                  <c:v>-388.40649999999999</c:v>
                </c:pt>
                <c:pt idx="1012">
                  <c:v>-388.15411999999998</c:v>
                </c:pt>
                <c:pt idx="1013">
                  <c:v>-387.90956999999997</c:v>
                </c:pt>
                <c:pt idx="1014">
                  <c:v>-387.7063</c:v>
                </c:pt>
                <c:pt idx="1015">
                  <c:v>-387.55617000000001</c:v>
                </c:pt>
                <c:pt idx="1016">
                  <c:v>-387.45913999999999</c:v>
                </c:pt>
                <c:pt idx="1017">
                  <c:v>-387.40890999999999</c:v>
                </c:pt>
                <c:pt idx="1018">
                  <c:v>-387.41462000000001</c:v>
                </c:pt>
                <c:pt idx="1019">
                  <c:v>-387.49973</c:v>
                </c:pt>
                <c:pt idx="1020">
                  <c:v>-387.67707000000001</c:v>
                </c:pt>
                <c:pt idx="1021">
                  <c:v>-387.91831999999999</c:v>
                </c:pt>
                <c:pt idx="1022">
                  <c:v>-388.16217999999998</c:v>
                </c:pt>
                <c:pt idx="1023">
                  <c:v>-388.34800000000001</c:v>
                </c:pt>
                <c:pt idx="1024">
                  <c:v>-388.43756000000002</c:v>
                </c:pt>
                <c:pt idx="1025">
                  <c:v>-388.42435999999998</c:v>
                </c:pt>
                <c:pt idx="1026">
                  <c:v>-388.33488</c:v>
                </c:pt>
                <c:pt idx="1027">
                  <c:v>-388.21006</c:v>
                </c:pt>
                <c:pt idx="1028">
                  <c:v>-388.09831000000003</c:v>
                </c:pt>
                <c:pt idx="1029">
                  <c:v>-388.03631999999999</c:v>
                </c:pt>
                <c:pt idx="1030">
                  <c:v>-388.03417999999999</c:v>
                </c:pt>
                <c:pt idx="1031">
                  <c:v>-388.08118000000002</c:v>
                </c:pt>
                <c:pt idx="1032">
                  <c:v>-388.15276</c:v>
                </c:pt>
                <c:pt idx="1033">
                  <c:v>-388.221</c:v>
                </c:pt>
                <c:pt idx="1034">
                  <c:v>-388.26477999999997</c:v>
                </c:pt>
                <c:pt idx="1035">
                  <c:v>-388.27366000000001</c:v>
                </c:pt>
                <c:pt idx="1036">
                  <c:v>-388.24835999999999</c:v>
                </c:pt>
                <c:pt idx="1037">
                  <c:v>-388.19814000000002</c:v>
                </c:pt>
                <c:pt idx="1038">
                  <c:v>-388.13664</c:v>
                </c:pt>
                <c:pt idx="1039">
                  <c:v>-388.08336000000003</c:v>
                </c:pt>
                <c:pt idx="1040">
                  <c:v>-388.05664999999999</c:v>
                </c:pt>
                <c:pt idx="1041">
                  <c:v>-388.06808999999998</c:v>
                </c:pt>
                <c:pt idx="1042">
                  <c:v>-388.11926</c:v>
                </c:pt>
                <c:pt idx="1043">
                  <c:v>-388.19492000000002</c:v>
                </c:pt>
                <c:pt idx="1044">
                  <c:v>-388.25916999999998</c:v>
                </c:pt>
                <c:pt idx="1045">
                  <c:v>-388.26875000000001</c:v>
                </c:pt>
                <c:pt idx="1046">
                  <c:v>-388.19011999999998</c:v>
                </c:pt>
                <c:pt idx="1047">
                  <c:v>-388.01143999999999</c:v>
                </c:pt>
                <c:pt idx="1048">
                  <c:v>-387.74092999999999</c:v>
                </c:pt>
                <c:pt idx="1049">
                  <c:v>-387.40785</c:v>
                </c:pt>
                <c:pt idx="1050">
                  <c:v>-387.05540000000002</c:v>
                </c:pt>
                <c:pt idx="1051">
                  <c:v>-386.73563999999999</c:v>
                </c:pt>
                <c:pt idx="1052">
                  <c:v>-386.49507999999997</c:v>
                </c:pt>
                <c:pt idx="1053">
                  <c:v>-386.36595999999997</c:v>
                </c:pt>
                <c:pt idx="1054">
                  <c:v>-386.35534999999999</c:v>
                </c:pt>
                <c:pt idx="1055">
                  <c:v>-386.44902999999999</c:v>
                </c:pt>
                <c:pt idx="1056">
                  <c:v>-386.61272000000002</c:v>
                </c:pt>
                <c:pt idx="1057">
                  <c:v>-386.79996999999997</c:v>
                </c:pt>
                <c:pt idx="1058">
                  <c:v>-386.95562000000001</c:v>
                </c:pt>
                <c:pt idx="1059">
                  <c:v>-387.03068999999999</c:v>
                </c:pt>
                <c:pt idx="1060">
                  <c:v>-386.99588999999997</c:v>
                </c:pt>
                <c:pt idx="1061">
                  <c:v>-386.85230000000001</c:v>
                </c:pt>
                <c:pt idx="1062">
                  <c:v>-386.63087000000002</c:v>
                </c:pt>
                <c:pt idx="1063">
                  <c:v>-386.38398999999998</c:v>
                </c:pt>
                <c:pt idx="1064">
                  <c:v>-386.17025000000001</c:v>
                </c:pt>
                <c:pt idx="1065">
                  <c:v>-386.02933000000002</c:v>
                </c:pt>
                <c:pt idx="1066">
                  <c:v>-385.96192000000002</c:v>
                </c:pt>
                <c:pt idx="1067">
                  <c:v>-385.93479000000002</c:v>
                </c:pt>
                <c:pt idx="1068">
                  <c:v>-385.88704999999999</c:v>
                </c:pt>
                <c:pt idx="1069">
                  <c:v>-385.76182999999997</c:v>
                </c:pt>
                <c:pt idx="1070">
                  <c:v>-385.52487000000002</c:v>
                </c:pt>
                <c:pt idx="1071">
                  <c:v>-385.17478</c:v>
                </c:pt>
                <c:pt idx="1072">
                  <c:v>-384.75144</c:v>
                </c:pt>
                <c:pt idx="1073">
                  <c:v>-384.31035000000003</c:v>
                </c:pt>
                <c:pt idx="1074">
                  <c:v>-383.90776</c:v>
                </c:pt>
                <c:pt idx="1075">
                  <c:v>-383.59021999999999</c:v>
                </c:pt>
                <c:pt idx="1076">
                  <c:v>-383.38202999999999</c:v>
                </c:pt>
                <c:pt idx="1077">
                  <c:v>-383.291</c:v>
                </c:pt>
                <c:pt idx="1078">
                  <c:v>-383.2971</c:v>
                </c:pt>
                <c:pt idx="1079">
                  <c:v>-383.35860000000002</c:v>
                </c:pt>
                <c:pt idx="1080">
                  <c:v>-383.43758000000003</c:v>
                </c:pt>
                <c:pt idx="1081">
                  <c:v>-383.51089000000002</c:v>
                </c:pt>
                <c:pt idx="1082">
                  <c:v>-383.57807000000003</c:v>
                </c:pt>
                <c:pt idx="1083">
                  <c:v>-383.63718</c:v>
                </c:pt>
                <c:pt idx="1084">
                  <c:v>-383.68605000000002</c:v>
                </c:pt>
                <c:pt idx="1085">
                  <c:v>-383.71695</c:v>
                </c:pt>
                <c:pt idx="1086">
                  <c:v>-383.71728000000002</c:v>
                </c:pt>
                <c:pt idx="1087">
                  <c:v>-383.67743000000002</c:v>
                </c:pt>
                <c:pt idx="1088">
                  <c:v>-383.60273999999998</c:v>
                </c:pt>
                <c:pt idx="1089">
                  <c:v>-383.51069999999999</c:v>
                </c:pt>
                <c:pt idx="1090">
                  <c:v>-383.44000999999997</c:v>
                </c:pt>
                <c:pt idx="1091">
                  <c:v>-383.43162000000001</c:v>
                </c:pt>
                <c:pt idx="1092">
                  <c:v>-383.49894999999998</c:v>
                </c:pt>
                <c:pt idx="1093">
                  <c:v>-383.62178</c:v>
                </c:pt>
                <c:pt idx="1094">
                  <c:v>-383.75984999999997</c:v>
                </c:pt>
                <c:pt idx="1095">
                  <c:v>-383.88290999999998</c:v>
                </c:pt>
                <c:pt idx="1096">
                  <c:v>-383.99095</c:v>
                </c:pt>
                <c:pt idx="1097">
                  <c:v>-384.11156999999997</c:v>
                </c:pt>
                <c:pt idx="1098">
                  <c:v>-384.28350999999998</c:v>
                </c:pt>
                <c:pt idx="1099">
                  <c:v>-384.52285000000001</c:v>
                </c:pt>
                <c:pt idx="1100">
                  <c:v>-384.81464</c:v>
                </c:pt>
                <c:pt idx="1101">
                  <c:v>-385.12013000000002</c:v>
                </c:pt>
                <c:pt idx="1102">
                  <c:v>-385.40379000000001</c:v>
                </c:pt>
                <c:pt idx="1103">
                  <c:v>-385.65224000000001</c:v>
                </c:pt>
                <c:pt idx="1104">
                  <c:v>-385.87169999999998</c:v>
                </c:pt>
                <c:pt idx="1105">
                  <c:v>-386.08217000000002</c:v>
                </c:pt>
                <c:pt idx="1106">
                  <c:v>-386.29588000000001</c:v>
                </c:pt>
                <c:pt idx="1107">
                  <c:v>-386.51152000000002</c:v>
                </c:pt>
                <c:pt idx="1108">
                  <c:v>-386.72023000000002</c:v>
                </c:pt>
                <c:pt idx="1109">
                  <c:v>-386.90870000000001</c:v>
                </c:pt>
                <c:pt idx="1110">
                  <c:v>-387.06538999999998</c:v>
                </c:pt>
                <c:pt idx="1111">
                  <c:v>-387.19146000000001</c:v>
                </c:pt>
                <c:pt idx="1112">
                  <c:v>-387.29802999999998</c:v>
                </c:pt>
                <c:pt idx="1113">
                  <c:v>-387.39447999999999</c:v>
                </c:pt>
                <c:pt idx="1114">
                  <c:v>-387.47627999999997</c:v>
                </c:pt>
                <c:pt idx="1115">
                  <c:v>-387.53366999999997</c:v>
                </c:pt>
                <c:pt idx="1116">
                  <c:v>-387.55628000000002</c:v>
                </c:pt>
                <c:pt idx="1117">
                  <c:v>-387.54298</c:v>
                </c:pt>
                <c:pt idx="1118">
                  <c:v>-387.49946999999997</c:v>
                </c:pt>
                <c:pt idx="1119">
                  <c:v>-387.43576000000002</c:v>
                </c:pt>
                <c:pt idx="1120">
                  <c:v>-387.35543000000001</c:v>
                </c:pt>
                <c:pt idx="1121">
                  <c:v>-387.26508999999999</c:v>
                </c:pt>
                <c:pt idx="1122">
                  <c:v>-387.17689000000001</c:v>
                </c:pt>
                <c:pt idx="1123">
                  <c:v>-387.10583000000003</c:v>
                </c:pt>
                <c:pt idx="1124">
                  <c:v>-387.06693000000001</c:v>
                </c:pt>
                <c:pt idx="1125">
                  <c:v>-387.07407999999998</c:v>
                </c:pt>
                <c:pt idx="1126">
                  <c:v>-387.13238999999999</c:v>
                </c:pt>
                <c:pt idx="1127">
                  <c:v>-387.23822000000001</c:v>
                </c:pt>
                <c:pt idx="1128">
                  <c:v>-387.38495</c:v>
                </c:pt>
                <c:pt idx="1129">
                  <c:v>-387.57058000000001</c:v>
                </c:pt>
                <c:pt idx="1130">
                  <c:v>-387.79444999999998</c:v>
                </c:pt>
                <c:pt idx="1131">
                  <c:v>-388.04766000000001</c:v>
                </c:pt>
                <c:pt idx="1132">
                  <c:v>-388.30410000000001</c:v>
                </c:pt>
                <c:pt idx="1133">
                  <c:v>-388.51934</c:v>
                </c:pt>
                <c:pt idx="1134">
                  <c:v>-388.64060999999998</c:v>
                </c:pt>
                <c:pt idx="1135">
                  <c:v>-388.62581999999998</c:v>
                </c:pt>
                <c:pt idx="1136">
                  <c:v>-388.45782000000003</c:v>
                </c:pt>
                <c:pt idx="1137">
                  <c:v>-388.14411999999999</c:v>
                </c:pt>
                <c:pt idx="1138">
                  <c:v>-387.71737000000002</c:v>
                </c:pt>
                <c:pt idx="1139">
                  <c:v>-387.22737999999998</c:v>
                </c:pt>
                <c:pt idx="1140">
                  <c:v>-386.72987000000001</c:v>
                </c:pt>
                <c:pt idx="1141">
                  <c:v>-386.27166999999997</c:v>
                </c:pt>
                <c:pt idx="1142">
                  <c:v>-385.88441999999998</c:v>
                </c:pt>
                <c:pt idx="1143">
                  <c:v>-385.58175</c:v>
                </c:pt>
                <c:pt idx="1144">
                  <c:v>-385.36106000000001</c:v>
                </c:pt>
                <c:pt idx="1145">
                  <c:v>-385.21715</c:v>
                </c:pt>
                <c:pt idx="1146">
                  <c:v>-385.14298000000002</c:v>
                </c:pt>
                <c:pt idx="1147">
                  <c:v>-385.12385999999998</c:v>
                </c:pt>
                <c:pt idx="1148">
                  <c:v>-385.13929999999999</c:v>
                </c:pt>
                <c:pt idx="1149">
                  <c:v>-385.16397999999998</c:v>
                </c:pt>
                <c:pt idx="1150">
                  <c:v>-385.17811999999998</c:v>
                </c:pt>
                <c:pt idx="1151">
                  <c:v>-385.17048999999997</c:v>
                </c:pt>
                <c:pt idx="1152">
                  <c:v>-385.14058</c:v>
                </c:pt>
                <c:pt idx="1153">
                  <c:v>-385.09692000000001</c:v>
                </c:pt>
                <c:pt idx="1154">
                  <c:v>-385.05056000000002</c:v>
                </c:pt>
                <c:pt idx="1155">
                  <c:v>-385.01715999999999</c:v>
                </c:pt>
                <c:pt idx="1156">
                  <c:v>-385.00761</c:v>
                </c:pt>
                <c:pt idx="1157">
                  <c:v>-385.03161999999998</c:v>
                </c:pt>
                <c:pt idx="1158">
                  <c:v>-385.08989000000003</c:v>
                </c:pt>
                <c:pt idx="1159">
                  <c:v>-385.17538999999999</c:v>
                </c:pt>
                <c:pt idx="1160">
                  <c:v>-385.27582999999998</c:v>
                </c:pt>
                <c:pt idx="1161">
                  <c:v>-385.37358999999998</c:v>
                </c:pt>
                <c:pt idx="1162">
                  <c:v>-385.45314999999999</c:v>
                </c:pt>
                <c:pt idx="1163">
                  <c:v>-385.50252999999998</c:v>
                </c:pt>
                <c:pt idx="1164">
                  <c:v>-385.51970999999998</c:v>
                </c:pt>
                <c:pt idx="1165">
                  <c:v>-385.51026000000002</c:v>
                </c:pt>
                <c:pt idx="1166">
                  <c:v>-385.48561999999998</c:v>
                </c:pt>
                <c:pt idx="1167">
                  <c:v>-385.46660000000003</c:v>
                </c:pt>
                <c:pt idx="1168">
                  <c:v>-385.47976999999997</c:v>
                </c:pt>
                <c:pt idx="1169">
                  <c:v>-385.55592999999999</c:v>
                </c:pt>
                <c:pt idx="1170">
                  <c:v>-385.71917000000002</c:v>
                </c:pt>
                <c:pt idx="1171">
                  <c:v>-385.97212000000002</c:v>
                </c:pt>
                <c:pt idx="1172">
                  <c:v>-386.28458999999998</c:v>
                </c:pt>
                <c:pt idx="1173">
                  <c:v>-386.60205000000002</c:v>
                </c:pt>
                <c:pt idx="1174">
                  <c:v>-386.86993999999999</c:v>
                </c:pt>
                <c:pt idx="1175">
                  <c:v>-387.05099999999999</c:v>
                </c:pt>
                <c:pt idx="1176">
                  <c:v>-387.12983000000003</c:v>
                </c:pt>
                <c:pt idx="1177">
                  <c:v>-387.11939000000001</c:v>
                </c:pt>
                <c:pt idx="1178">
                  <c:v>-387.04651000000001</c:v>
                </c:pt>
                <c:pt idx="1179">
                  <c:v>-386.94385</c:v>
                </c:pt>
                <c:pt idx="1180">
                  <c:v>-386.83929999999998</c:v>
                </c:pt>
                <c:pt idx="1181">
                  <c:v>-386.74840999999998</c:v>
                </c:pt>
                <c:pt idx="1182">
                  <c:v>-386.67912999999999</c:v>
                </c:pt>
                <c:pt idx="1183">
                  <c:v>-386.63727999999998</c:v>
                </c:pt>
                <c:pt idx="1184">
                  <c:v>-386.64069999999998</c:v>
                </c:pt>
                <c:pt idx="1185">
                  <c:v>-386.71116000000001</c:v>
                </c:pt>
                <c:pt idx="1186">
                  <c:v>-386.86032</c:v>
                </c:pt>
                <c:pt idx="1187">
                  <c:v>-387.07943999999998</c:v>
                </c:pt>
                <c:pt idx="1188">
                  <c:v>-387.33228000000003</c:v>
                </c:pt>
                <c:pt idx="1189">
                  <c:v>-387.56347</c:v>
                </c:pt>
                <c:pt idx="1190">
                  <c:v>-387.71539999999999</c:v>
                </c:pt>
                <c:pt idx="1191">
                  <c:v>-387.74254999999999</c:v>
                </c:pt>
                <c:pt idx="1192">
                  <c:v>-387.61793999999998</c:v>
                </c:pt>
                <c:pt idx="1193">
                  <c:v>-387.34084999999999</c:v>
                </c:pt>
                <c:pt idx="1194">
                  <c:v>-386.93678999999997</c:v>
                </c:pt>
                <c:pt idx="1195">
                  <c:v>-386.45515</c:v>
                </c:pt>
                <c:pt idx="1196">
                  <c:v>-385.9554</c:v>
                </c:pt>
                <c:pt idx="1197">
                  <c:v>-385.49556000000001</c:v>
                </c:pt>
                <c:pt idx="1198">
                  <c:v>-385.12115999999997</c:v>
                </c:pt>
                <c:pt idx="1199">
                  <c:v>-384.85611999999998</c:v>
                </c:pt>
                <c:pt idx="1200">
                  <c:v>-384.69871000000001</c:v>
                </c:pt>
                <c:pt idx="1201">
                  <c:v>-384.62594999999999</c:v>
                </c:pt>
                <c:pt idx="1202">
                  <c:v>-384.59780000000001</c:v>
                </c:pt>
                <c:pt idx="1203">
                  <c:v>-384.56535000000002</c:v>
                </c:pt>
                <c:pt idx="1204">
                  <c:v>-384.49149</c:v>
                </c:pt>
                <c:pt idx="1205">
                  <c:v>-384.35663</c:v>
                </c:pt>
                <c:pt idx="1206">
                  <c:v>-384.16998999999998</c:v>
                </c:pt>
                <c:pt idx="1207">
                  <c:v>-383.96282000000002</c:v>
                </c:pt>
                <c:pt idx="1208">
                  <c:v>-383.77100000000002</c:v>
                </c:pt>
                <c:pt idx="1209">
                  <c:v>-383.63193999999999</c:v>
                </c:pt>
                <c:pt idx="1210">
                  <c:v>-383.57495</c:v>
                </c:pt>
                <c:pt idx="1211">
                  <c:v>-383.61705999999998</c:v>
                </c:pt>
                <c:pt idx="1212">
                  <c:v>-383.75202999999999</c:v>
                </c:pt>
                <c:pt idx="1213">
                  <c:v>-383.95011</c:v>
                </c:pt>
                <c:pt idx="1214">
                  <c:v>-384.16926999999998</c:v>
                </c:pt>
                <c:pt idx="1215">
                  <c:v>-384.37520999999998</c:v>
                </c:pt>
                <c:pt idx="1216">
                  <c:v>-384.54998999999998</c:v>
                </c:pt>
                <c:pt idx="1217">
                  <c:v>-384.69294000000002</c:v>
                </c:pt>
                <c:pt idx="1218">
                  <c:v>-384.80345</c:v>
                </c:pt>
                <c:pt idx="1219">
                  <c:v>-384.87812000000002</c:v>
                </c:pt>
                <c:pt idx="1220">
                  <c:v>-384.91915999999998</c:v>
                </c:pt>
                <c:pt idx="1221">
                  <c:v>-384.93367999999998</c:v>
                </c:pt>
                <c:pt idx="1222">
                  <c:v>-384.93601000000001</c:v>
                </c:pt>
                <c:pt idx="1223">
                  <c:v>-384.94824999999997</c:v>
                </c:pt>
                <c:pt idx="1224">
                  <c:v>-384.99749000000003</c:v>
                </c:pt>
                <c:pt idx="1225">
                  <c:v>-385.11065000000002</c:v>
                </c:pt>
                <c:pt idx="1226">
                  <c:v>-385.3082</c:v>
                </c:pt>
                <c:pt idx="1227">
                  <c:v>-385.59800999999999</c:v>
                </c:pt>
                <c:pt idx="1228">
                  <c:v>-385.96591999999998</c:v>
                </c:pt>
                <c:pt idx="1229">
                  <c:v>-386.37385999999998</c:v>
                </c:pt>
                <c:pt idx="1230">
                  <c:v>-386.77530999999999</c:v>
                </c:pt>
                <c:pt idx="1231">
                  <c:v>-387.12747000000002</c:v>
                </c:pt>
                <c:pt idx="1232">
                  <c:v>-387.40204</c:v>
                </c:pt>
                <c:pt idx="1233">
                  <c:v>-387.58762999999999</c:v>
                </c:pt>
                <c:pt idx="1234">
                  <c:v>-387.68646000000001</c:v>
                </c:pt>
                <c:pt idx="1235">
                  <c:v>-387.70871</c:v>
                </c:pt>
                <c:pt idx="1236">
                  <c:v>-387.66654</c:v>
                </c:pt>
                <c:pt idx="1237">
                  <c:v>-387.57567999999998</c:v>
                </c:pt>
                <c:pt idx="1238">
                  <c:v>-387.45562999999999</c:v>
                </c:pt>
                <c:pt idx="1239">
                  <c:v>-387.32400999999999</c:v>
                </c:pt>
                <c:pt idx="1240">
                  <c:v>-387.20155</c:v>
                </c:pt>
                <c:pt idx="1241">
                  <c:v>-387.10352999999998</c:v>
                </c:pt>
                <c:pt idx="1242">
                  <c:v>-387.04942</c:v>
                </c:pt>
                <c:pt idx="1243">
                  <c:v>-387.04930000000002</c:v>
                </c:pt>
                <c:pt idx="1244">
                  <c:v>-387.10124999999999</c:v>
                </c:pt>
                <c:pt idx="1245">
                  <c:v>-387.19648000000001</c:v>
                </c:pt>
                <c:pt idx="1246">
                  <c:v>-387.32364000000001</c:v>
                </c:pt>
                <c:pt idx="1247">
                  <c:v>-387.4631</c:v>
                </c:pt>
                <c:pt idx="1248">
                  <c:v>-387.59012999999999</c:v>
                </c:pt>
                <c:pt idx="1249">
                  <c:v>-387.67728</c:v>
                </c:pt>
                <c:pt idx="1250">
                  <c:v>-387.69182999999998</c:v>
                </c:pt>
                <c:pt idx="1251">
                  <c:v>-387.60638</c:v>
                </c:pt>
                <c:pt idx="1252">
                  <c:v>-387.40519999999998</c:v>
                </c:pt>
                <c:pt idx="1253">
                  <c:v>-387.09183999999999</c:v>
                </c:pt>
                <c:pt idx="1254">
                  <c:v>-386.68810000000002</c:v>
                </c:pt>
                <c:pt idx="1255">
                  <c:v>-386.24086</c:v>
                </c:pt>
                <c:pt idx="1256">
                  <c:v>-385.81554</c:v>
                </c:pt>
                <c:pt idx="1257">
                  <c:v>-385.4787</c:v>
                </c:pt>
                <c:pt idx="1258">
                  <c:v>-385.26792</c:v>
                </c:pt>
                <c:pt idx="1259">
                  <c:v>-385.18119000000002</c:v>
                </c:pt>
                <c:pt idx="1260">
                  <c:v>-385.18520000000001</c:v>
                </c:pt>
                <c:pt idx="1261">
                  <c:v>-385.23261000000002</c:v>
                </c:pt>
                <c:pt idx="1262">
                  <c:v>-385.27211</c:v>
                </c:pt>
                <c:pt idx="1263">
                  <c:v>-385.26598999999999</c:v>
                </c:pt>
                <c:pt idx="1264">
                  <c:v>-385.19673</c:v>
                </c:pt>
                <c:pt idx="1265">
                  <c:v>-385.07229000000001</c:v>
                </c:pt>
                <c:pt idx="1266">
                  <c:v>-384.92311999999998</c:v>
                </c:pt>
                <c:pt idx="1267">
                  <c:v>-384.7919</c:v>
                </c:pt>
                <c:pt idx="1268">
                  <c:v>-384.71757000000002</c:v>
                </c:pt>
                <c:pt idx="1269">
                  <c:v>-384.71197999999998</c:v>
                </c:pt>
                <c:pt idx="1270">
                  <c:v>-384.76936999999998</c:v>
                </c:pt>
                <c:pt idx="1271">
                  <c:v>-384.87493000000001</c:v>
                </c:pt>
                <c:pt idx="1272">
                  <c:v>-385.00729000000001</c:v>
                </c:pt>
                <c:pt idx="1273">
                  <c:v>-385.14317</c:v>
                </c:pt>
                <c:pt idx="1274">
                  <c:v>-385.25972999999999</c:v>
                </c:pt>
                <c:pt idx="1275">
                  <c:v>-385.33699999999999</c:v>
                </c:pt>
                <c:pt idx="1276">
                  <c:v>-385.36671999999999</c:v>
                </c:pt>
                <c:pt idx="1277">
                  <c:v>-385.35984999999999</c:v>
                </c:pt>
                <c:pt idx="1278">
                  <c:v>-385.33026000000001</c:v>
                </c:pt>
                <c:pt idx="1279">
                  <c:v>-385.29395</c:v>
                </c:pt>
                <c:pt idx="1280">
                  <c:v>-385.25536</c:v>
                </c:pt>
                <c:pt idx="1281">
                  <c:v>-385.20080000000002</c:v>
                </c:pt>
                <c:pt idx="1282">
                  <c:v>-385.11617000000001</c:v>
                </c:pt>
                <c:pt idx="1283">
                  <c:v>-385.00117</c:v>
                </c:pt>
                <c:pt idx="1284">
                  <c:v>-384.86604</c:v>
                </c:pt>
                <c:pt idx="1285">
                  <c:v>-384.72483999999997</c:v>
                </c:pt>
                <c:pt idx="1286">
                  <c:v>-384.58305000000001</c:v>
                </c:pt>
                <c:pt idx="1287">
                  <c:v>-384.44123999999999</c:v>
                </c:pt>
                <c:pt idx="1288">
                  <c:v>-384.30034000000001</c:v>
                </c:pt>
                <c:pt idx="1289">
                  <c:v>-384.17147999999997</c:v>
                </c:pt>
                <c:pt idx="1290">
                  <c:v>-384.07513999999998</c:v>
                </c:pt>
                <c:pt idx="1291">
                  <c:v>-384.03262999999998</c:v>
                </c:pt>
                <c:pt idx="1292">
                  <c:v>-384.05867000000001</c:v>
                </c:pt>
                <c:pt idx="1293">
                  <c:v>-384.15956</c:v>
                </c:pt>
                <c:pt idx="1294">
                  <c:v>-384.32323000000002</c:v>
                </c:pt>
                <c:pt idx="1295">
                  <c:v>-384.53071999999997</c:v>
                </c:pt>
                <c:pt idx="1296">
                  <c:v>-384.76236</c:v>
                </c:pt>
                <c:pt idx="1297">
                  <c:v>-385.00148000000002</c:v>
                </c:pt>
                <c:pt idx="1298">
                  <c:v>-385.23549000000003</c:v>
                </c:pt>
                <c:pt idx="1299">
                  <c:v>-385.45368999999999</c:v>
                </c:pt>
                <c:pt idx="1300">
                  <c:v>-385.64652000000001</c:v>
                </c:pt>
                <c:pt idx="1301">
                  <c:v>-385.80142999999998</c:v>
                </c:pt>
                <c:pt idx="1302">
                  <c:v>-385.91895</c:v>
                </c:pt>
                <c:pt idx="1303">
                  <c:v>-386.02390000000003</c:v>
                </c:pt>
                <c:pt idx="1304">
                  <c:v>-386.17568999999997</c:v>
                </c:pt>
                <c:pt idx="1305">
                  <c:v>-386.43558999999999</c:v>
                </c:pt>
                <c:pt idx="1306">
                  <c:v>-386.82265999999998</c:v>
                </c:pt>
                <c:pt idx="1307">
                  <c:v>-387.29428999999999</c:v>
                </c:pt>
                <c:pt idx="1308">
                  <c:v>-387.77323000000001</c:v>
                </c:pt>
                <c:pt idx="1309">
                  <c:v>-388.20098999999999</c:v>
                </c:pt>
                <c:pt idx="1310">
                  <c:v>-388.55718999999999</c:v>
                </c:pt>
                <c:pt idx="1311">
                  <c:v>-388.84582</c:v>
                </c:pt>
                <c:pt idx="1312">
                  <c:v>-389.07749000000001</c:v>
                </c:pt>
                <c:pt idx="1313">
                  <c:v>-389.26056999999997</c:v>
                </c:pt>
                <c:pt idx="1314">
                  <c:v>-389.39298000000002</c:v>
                </c:pt>
                <c:pt idx="1315">
                  <c:v>-389.47566</c:v>
                </c:pt>
                <c:pt idx="1316">
                  <c:v>-389.51904000000002</c:v>
                </c:pt>
                <c:pt idx="1317">
                  <c:v>-389.54203999999999</c:v>
                </c:pt>
                <c:pt idx="1318">
                  <c:v>-389.56599</c:v>
                </c:pt>
                <c:pt idx="1319">
                  <c:v>-389.61284000000001</c:v>
                </c:pt>
                <c:pt idx="1320">
                  <c:v>-389.70332999999999</c:v>
                </c:pt>
                <c:pt idx="1321">
                  <c:v>-389.86072999999999</c:v>
                </c:pt>
                <c:pt idx="1322">
                  <c:v>-390.09956</c:v>
                </c:pt>
                <c:pt idx="1323">
                  <c:v>-390.41611999999998</c:v>
                </c:pt>
                <c:pt idx="1324">
                  <c:v>-390.77744000000001</c:v>
                </c:pt>
                <c:pt idx="1325">
                  <c:v>-391.12885</c:v>
                </c:pt>
                <c:pt idx="1326">
                  <c:v>-391.42246</c:v>
                </c:pt>
                <c:pt idx="1327">
                  <c:v>-391.63081</c:v>
                </c:pt>
                <c:pt idx="1328">
                  <c:v>-391.75968999999998</c:v>
                </c:pt>
                <c:pt idx="1329">
                  <c:v>-391.83981999999997</c:v>
                </c:pt>
                <c:pt idx="1330">
                  <c:v>-391.90246000000002</c:v>
                </c:pt>
                <c:pt idx="1331">
                  <c:v>-391.96841000000001</c:v>
                </c:pt>
                <c:pt idx="1332">
                  <c:v>-392.03912000000003</c:v>
                </c:pt>
                <c:pt idx="1333">
                  <c:v>-392.10043000000002</c:v>
                </c:pt>
                <c:pt idx="1334">
                  <c:v>-392.13441999999998</c:v>
                </c:pt>
                <c:pt idx="1335">
                  <c:v>-392.13641999999999</c:v>
                </c:pt>
                <c:pt idx="1336">
                  <c:v>-392.11369999999999</c:v>
                </c:pt>
                <c:pt idx="1337">
                  <c:v>-392.08398</c:v>
                </c:pt>
                <c:pt idx="1338">
                  <c:v>-392.06948999999997</c:v>
                </c:pt>
                <c:pt idx="1339">
                  <c:v>-392.08377000000002</c:v>
                </c:pt>
                <c:pt idx="1340">
                  <c:v>-392.13193999999999</c:v>
                </c:pt>
                <c:pt idx="1341">
                  <c:v>-392.20740000000001</c:v>
                </c:pt>
                <c:pt idx="1342">
                  <c:v>-392.29453999999998</c:v>
                </c:pt>
                <c:pt idx="1343">
                  <c:v>-392.37142999999998</c:v>
                </c:pt>
                <c:pt idx="1344">
                  <c:v>-392.41503</c:v>
                </c:pt>
                <c:pt idx="1345">
                  <c:v>-392.40401000000003</c:v>
                </c:pt>
                <c:pt idx="1346">
                  <c:v>-392.32715999999999</c:v>
                </c:pt>
                <c:pt idx="1347">
                  <c:v>-392.19035000000002</c:v>
                </c:pt>
                <c:pt idx="1348">
                  <c:v>-392.01420000000002</c:v>
                </c:pt>
                <c:pt idx="1349">
                  <c:v>-391.83175</c:v>
                </c:pt>
                <c:pt idx="1350">
                  <c:v>-391.67905000000002</c:v>
                </c:pt>
                <c:pt idx="1351">
                  <c:v>-391.58578999999997</c:v>
                </c:pt>
                <c:pt idx="1352">
                  <c:v>-391.5566</c:v>
                </c:pt>
                <c:pt idx="1353">
                  <c:v>-391.57812999999999</c:v>
                </c:pt>
                <c:pt idx="1354">
                  <c:v>-391.61574999999999</c:v>
                </c:pt>
                <c:pt idx="1355">
                  <c:v>-391.62597</c:v>
                </c:pt>
                <c:pt idx="1356">
                  <c:v>-391.57132999999999</c:v>
                </c:pt>
                <c:pt idx="1357">
                  <c:v>-391.43493999999998</c:v>
                </c:pt>
                <c:pt idx="1358">
                  <c:v>-391.22412000000003</c:v>
                </c:pt>
                <c:pt idx="1359">
                  <c:v>-390.97402</c:v>
                </c:pt>
                <c:pt idx="1360">
                  <c:v>-390.73057</c:v>
                </c:pt>
                <c:pt idx="1361">
                  <c:v>-390.52472999999998</c:v>
                </c:pt>
                <c:pt idx="1362">
                  <c:v>-390.35854</c:v>
                </c:pt>
                <c:pt idx="1363">
                  <c:v>-390.21222999999998</c:v>
                </c:pt>
                <c:pt idx="1364">
                  <c:v>-390.06083999999998</c:v>
                </c:pt>
                <c:pt idx="1365">
                  <c:v>-389.89949999999999</c:v>
                </c:pt>
                <c:pt idx="1366">
                  <c:v>-389.74137999999999</c:v>
                </c:pt>
                <c:pt idx="1367">
                  <c:v>-389.61187000000001</c:v>
                </c:pt>
                <c:pt idx="1368">
                  <c:v>-389.53314</c:v>
                </c:pt>
                <c:pt idx="1369">
                  <c:v>-389.51841999999999</c:v>
                </c:pt>
                <c:pt idx="1370">
                  <c:v>-389.56482999999997</c:v>
                </c:pt>
                <c:pt idx="1371">
                  <c:v>-389.65830999999997</c:v>
                </c:pt>
                <c:pt idx="1372">
                  <c:v>-389.77742000000001</c:v>
                </c:pt>
                <c:pt idx="1373">
                  <c:v>-389.89915999999999</c:v>
                </c:pt>
                <c:pt idx="1374">
                  <c:v>-390.00411000000003</c:v>
                </c:pt>
                <c:pt idx="1375">
                  <c:v>-390.08193</c:v>
                </c:pt>
                <c:pt idx="1376">
                  <c:v>-390.13265999999999</c:v>
                </c:pt>
                <c:pt idx="1377">
                  <c:v>-390.15917999999999</c:v>
                </c:pt>
                <c:pt idx="1378">
                  <c:v>-390.15924000000001</c:v>
                </c:pt>
                <c:pt idx="1379">
                  <c:v>-390.12292000000002</c:v>
                </c:pt>
                <c:pt idx="1380">
                  <c:v>-390.03590000000003</c:v>
                </c:pt>
                <c:pt idx="1381">
                  <c:v>-389.89301999999998</c:v>
                </c:pt>
                <c:pt idx="1382">
                  <c:v>-389.70945</c:v>
                </c:pt>
                <c:pt idx="1383">
                  <c:v>-389.52220999999997</c:v>
                </c:pt>
                <c:pt idx="1384">
                  <c:v>-389.37311999999997</c:v>
                </c:pt>
                <c:pt idx="1385">
                  <c:v>-389.29257000000001</c:v>
                </c:pt>
                <c:pt idx="1386">
                  <c:v>-389.28095999999999</c:v>
                </c:pt>
                <c:pt idx="1387">
                  <c:v>-389.30721999999997</c:v>
                </c:pt>
                <c:pt idx="1388">
                  <c:v>-389.32832999999999</c:v>
                </c:pt>
                <c:pt idx="1389">
                  <c:v>-389.30673999999999</c:v>
                </c:pt>
                <c:pt idx="1390">
                  <c:v>-389.22451999999998</c:v>
                </c:pt>
                <c:pt idx="1391">
                  <c:v>-389.08443</c:v>
                </c:pt>
                <c:pt idx="1392">
                  <c:v>-388.90877</c:v>
                </c:pt>
                <c:pt idx="1393">
                  <c:v>-388.72662000000003</c:v>
                </c:pt>
                <c:pt idx="1394">
                  <c:v>-388.56445000000002</c:v>
                </c:pt>
                <c:pt idx="1395">
                  <c:v>-388.43660999999997</c:v>
                </c:pt>
                <c:pt idx="1396">
                  <c:v>-388.34555999999998</c:v>
                </c:pt>
                <c:pt idx="1397">
                  <c:v>-388.28145000000001</c:v>
                </c:pt>
                <c:pt idx="1398">
                  <c:v>-388.22714000000002</c:v>
                </c:pt>
                <c:pt idx="1399">
                  <c:v>-388.17113999999998</c:v>
                </c:pt>
                <c:pt idx="1400">
                  <c:v>-388.11007000000001</c:v>
                </c:pt>
                <c:pt idx="1401">
                  <c:v>-388.05671000000001</c:v>
                </c:pt>
                <c:pt idx="1402">
                  <c:v>-388.03266000000002</c:v>
                </c:pt>
                <c:pt idx="1403">
                  <c:v>-388.05504999999999</c:v>
                </c:pt>
                <c:pt idx="1404">
                  <c:v>-388.13130000000001</c:v>
                </c:pt>
                <c:pt idx="1405">
                  <c:v>-388.2482</c:v>
                </c:pt>
                <c:pt idx="1406">
                  <c:v>-388.37461999999999</c:v>
                </c:pt>
                <c:pt idx="1407">
                  <c:v>-388.47197999999997</c:v>
                </c:pt>
                <c:pt idx="1408">
                  <c:v>-388.50936000000002</c:v>
                </c:pt>
                <c:pt idx="1409">
                  <c:v>-388.46953000000002</c:v>
                </c:pt>
                <c:pt idx="1410">
                  <c:v>-388.35228000000001</c:v>
                </c:pt>
                <c:pt idx="1411">
                  <c:v>-388.17637000000002</c:v>
                </c:pt>
                <c:pt idx="1412">
                  <c:v>-387.98079999999999</c:v>
                </c:pt>
                <c:pt idx="1413">
                  <c:v>-387.81459000000001</c:v>
                </c:pt>
                <c:pt idx="1414">
                  <c:v>-387.72165000000001</c:v>
                </c:pt>
                <c:pt idx="1415">
                  <c:v>-387.71974</c:v>
                </c:pt>
                <c:pt idx="1416">
                  <c:v>-387.78921000000003</c:v>
                </c:pt>
                <c:pt idx="1417">
                  <c:v>-387.88324</c:v>
                </c:pt>
                <c:pt idx="1418">
                  <c:v>-387.94770999999997</c:v>
                </c:pt>
                <c:pt idx="1419">
                  <c:v>-387.95364000000001</c:v>
                </c:pt>
                <c:pt idx="1420">
                  <c:v>-387.91314</c:v>
                </c:pt>
                <c:pt idx="1421">
                  <c:v>-387.89765</c:v>
                </c:pt>
                <c:pt idx="1422">
                  <c:v>-387.99401999999998</c:v>
                </c:pt>
                <c:pt idx="1423">
                  <c:v>-388.25049999999999</c:v>
                </c:pt>
                <c:pt idx="1424">
                  <c:v>-388.62527999999998</c:v>
                </c:pt>
                <c:pt idx="1425">
                  <c:v>-389.01967999999999</c:v>
                </c:pt>
                <c:pt idx="1426">
                  <c:v>-389.35642000000001</c:v>
                </c:pt>
                <c:pt idx="1427">
                  <c:v>-389.61376000000001</c:v>
                </c:pt>
                <c:pt idx="1428">
                  <c:v>-389.79696000000001</c:v>
                </c:pt>
                <c:pt idx="1429">
                  <c:v>-389.90821999999997</c:v>
                </c:pt>
                <c:pt idx="1430">
                  <c:v>-389.93828999999999</c:v>
                </c:pt>
                <c:pt idx="1431">
                  <c:v>-389.88123000000002</c:v>
                </c:pt>
                <c:pt idx="1432">
                  <c:v>-389.74511999999999</c:v>
                </c:pt>
                <c:pt idx="1433">
                  <c:v>-389.55833999999999</c:v>
                </c:pt>
                <c:pt idx="1434">
                  <c:v>-389.36149</c:v>
                </c:pt>
                <c:pt idx="1435">
                  <c:v>-389.20441</c:v>
                </c:pt>
                <c:pt idx="1436">
                  <c:v>-389.12819000000002</c:v>
                </c:pt>
                <c:pt idx="1437">
                  <c:v>-389.15150999999997</c:v>
                </c:pt>
                <c:pt idx="1438">
                  <c:v>-389.26625999999999</c:v>
                </c:pt>
                <c:pt idx="1439">
                  <c:v>-389.44083999999998</c:v>
                </c:pt>
                <c:pt idx="1440">
                  <c:v>-389.63459999999998</c:v>
                </c:pt>
                <c:pt idx="1441">
                  <c:v>-389.80833000000001</c:v>
                </c:pt>
                <c:pt idx="1442">
                  <c:v>-389.92946999999998</c:v>
                </c:pt>
                <c:pt idx="1443">
                  <c:v>-389.97892999999999</c:v>
                </c:pt>
                <c:pt idx="1444">
                  <c:v>-389.94830999999999</c:v>
                </c:pt>
                <c:pt idx="1445">
                  <c:v>-389.84154999999998</c:v>
                </c:pt>
                <c:pt idx="1446">
                  <c:v>-389.66712000000001</c:v>
                </c:pt>
                <c:pt idx="1447">
                  <c:v>-389.43873000000002</c:v>
                </c:pt>
                <c:pt idx="1448">
                  <c:v>-389.17766</c:v>
                </c:pt>
                <c:pt idx="1449">
                  <c:v>-388.90264000000002</c:v>
                </c:pt>
                <c:pt idx="1450">
                  <c:v>-388.62407000000002</c:v>
                </c:pt>
                <c:pt idx="1451">
                  <c:v>-388.35372999999998</c:v>
                </c:pt>
                <c:pt idx="1452">
                  <c:v>-388.10300999999998</c:v>
                </c:pt>
                <c:pt idx="1453">
                  <c:v>-387.88281000000001</c:v>
                </c:pt>
                <c:pt idx="1454">
                  <c:v>-387.70011</c:v>
                </c:pt>
                <c:pt idx="1455">
                  <c:v>-387.55342999999999</c:v>
                </c:pt>
                <c:pt idx="1456">
                  <c:v>-387.42894000000001</c:v>
                </c:pt>
                <c:pt idx="1457">
                  <c:v>-387.30961000000002</c:v>
                </c:pt>
                <c:pt idx="1458">
                  <c:v>-387.18141000000003</c:v>
                </c:pt>
                <c:pt idx="1459">
                  <c:v>-387.04442</c:v>
                </c:pt>
                <c:pt idx="1460">
                  <c:v>-386.91347000000002</c:v>
                </c:pt>
                <c:pt idx="1461">
                  <c:v>-386.81196</c:v>
                </c:pt>
                <c:pt idx="1462">
                  <c:v>-386.76020999999997</c:v>
                </c:pt>
                <c:pt idx="1463">
                  <c:v>-386.76197999999999</c:v>
                </c:pt>
                <c:pt idx="1464">
                  <c:v>-386.79880000000003</c:v>
                </c:pt>
                <c:pt idx="1465">
                  <c:v>-386.8381</c:v>
                </c:pt>
                <c:pt idx="1466">
                  <c:v>-386.83508</c:v>
                </c:pt>
                <c:pt idx="1467">
                  <c:v>-386.74820999999997</c:v>
                </c:pt>
                <c:pt idx="1468">
                  <c:v>-386.55011000000002</c:v>
                </c:pt>
                <c:pt idx="1469">
                  <c:v>-386.23942</c:v>
                </c:pt>
                <c:pt idx="1470">
                  <c:v>-385.84690000000001</c:v>
                </c:pt>
                <c:pt idx="1471">
                  <c:v>-385.43756000000002</c:v>
                </c:pt>
                <c:pt idx="1472">
                  <c:v>-385.08863000000002</c:v>
                </c:pt>
                <c:pt idx="1473">
                  <c:v>-384.86076000000003</c:v>
                </c:pt>
                <c:pt idx="1474">
                  <c:v>-384.77936999999997</c:v>
                </c:pt>
                <c:pt idx="1475">
                  <c:v>-384.83391999999998</c:v>
                </c:pt>
                <c:pt idx="1476">
                  <c:v>-384.99968000000001</c:v>
                </c:pt>
                <c:pt idx="1477">
                  <c:v>-385.24671000000001</c:v>
                </c:pt>
                <c:pt idx="1478">
                  <c:v>-385.53429999999997</c:v>
                </c:pt>
                <c:pt idx="1479">
                  <c:v>-385.80788000000001</c:v>
                </c:pt>
                <c:pt idx="1480">
                  <c:v>-386.01049999999998</c:v>
                </c:pt>
                <c:pt idx="1481">
                  <c:v>-386.09994</c:v>
                </c:pt>
                <c:pt idx="1482">
                  <c:v>-386.06637999999998</c:v>
                </c:pt>
                <c:pt idx="1483">
                  <c:v>-385.92513000000002</c:v>
                </c:pt>
                <c:pt idx="1484">
                  <c:v>-385.71368999999999</c:v>
                </c:pt>
                <c:pt idx="1485">
                  <c:v>-385.48</c:v>
                </c:pt>
                <c:pt idx="1486">
                  <c:v>-385.26501999999999</c:v>
                </c:pt>
                <c:pt idx="1487">
                  <c:v>-385.10428000000002</c:v>
                </c:pt>
                <c:pt idx="1488">
                  <c:v>-385.01231000000001</c:v>
                </c:pt>
                <c:pt idx="1489">
                  <c:v>-384.98414000000002</c:v>
                </c:pt>
                <c:pt idx="1490">
                  <c:v>-384.99624999999997</c:v>
                </c:pt>
                <c:pt idx="1491">
                  <c:v>-385.01526999999999</c:v>
                </c:pt>
                <c:pt idx="1492">
                  <c:v>-385.01549</c:v>
                </c:pt>
                <c:pt idx="1493">
                  <c:v>-384.99081000000001</c:v>
                </c:pt>
                <c:pt idx="1494">
                  <c:v>-384.96075000000002</c:v>
                </c:pt>
                <c:pt idx="1495">
                  <c:v>-384.96019000000001</c:v>
                </c:pt>
                <c:pt idx="1496">
                  <c:v>-385.02363000000003</c:v>
                </c:pt>
                <c:pt idx="1497">
                  <c:v>-385.16068000000001</c:v>
                </c:pt>
                <c:pt idx="1498">
                  <c:v>-385.35665999999998</c:v>
                </c:pt>
                <c:pt idx="1499">
                  <c:v>-385.57787999999999</c:v>
                </c:pt>
                <c:pt idx="1500">
                  <c:v>-385.79219999999998</c:v>
                </c:pt>
                <c:pt idx="1501">
                  <c:v>-385.97595000000001</c:v>
                </c:pt>
                <c:pt idx="1502">
                  <c:v>-386.11700999999999</c:v>
                </c:pt>
                <c:pt idx="1503">
                  <c:v>-386.21064000000001</c:v>
                </c:pt>
                <c:pt idx="1504">
                  <c:v>-386.26121999999998</c:v>
                </c:pt>
                <c:pt idx="1505">
                  <c:v>-386.28014000000002</c:v>
                </c:pt>
                <c:pt idx="1506">
                  <c:v>-386.28455000000002</c:v>
                </c:pt>
                <c:pt idx="1507">
                  <c:v>-386.29318999999998</c:v>
                </c:pt>
                <c:pt idx="1508">
                  <c:v>-386.31959999999998</c:v>
                </c:pt>
                <c:pt idx="1509">
                  <c:v>-386.36975000000001</c:v>
                </c:pt>
                <c:pt idx="1510">
                  <c:v>-386.44731000000002</c:v>
                </c:pt>
                <c:pt idx="1511">
                  <c:v>-386.56126</c:v>
                </c:pt>
                <c:pt idx="1512">
                  <c:v>-386.72395</c:v>
                </c:pt>
                <c:pt idx="1513">
                  <c:v>-386.94139000000001</c:v>
                </c:pt>
                <c:pt idx="1514">
                  <c:v>-387.20729</c:v>
                </c:pt>
                <c:pt idx="1515">
                  <c:v>-387.50076999999999</c:v>
                </c:pt>
                <c:pt idx="1516">
                  <c:v>-387.79387000000003</c:v>
                </c:pt>
                <c:pt idx="1517">
                  <c:v>-388.05567000000002</c:v>
                </c:pt>
                <c:pt idx="1518">
                  <c:v>-388.26152000000002</c:v>
                </c:pt>
                <c:pt idx="1519">
                  <c:v>-388.38936999999999</c:v>
                </c:pt>
                <c:pt idx="1520">
                  <c:v>-388.41734000000002</c:v>
                </c:pt>
                <c:pt idx="1521">
                  <c:v>-388.32810000000001</c:v>
                </c:pt>
                <c:pt idx="1522">
                  <c:v>-388.11885999999998</c:v>
                </c:pt>
                <c:pt idx="1523">
                  <c:v>-387.80786999999998</c:v>
                </c:pt>
                <c:pt idx="1524">
                  <c:v>-387.43139000000002</c:v>
                </c:pt>
                <c:pt idx="1525">
                  <c:v>-387.04334</c:v>
                </c:pt>
                <c:pt idx="1526">
                  <c:v>-386.70364999999998</c:v>
                </c:pt>
                <c:pt idx="1527">
                  <c:v>-386.45148</c:v>
                </c:pt>
                <c:pt idx="1528">
                  <c:v>-386.29473999999999</c:v>
                </c:pt>
                <c:pt idx="1529">
                  <c:v>-386.20830000000001</c:v>
                </c:pt>
                <c:pt idx="1530">
                  <c:v>-386.14375000000001</c:v>
                </c:pt>
                <c:pt idx="1531">
                  <c:v>-386.06058999999999</c:v>
                </c:pt>
                <c:pt idx="1532">
                  <c:v>-385.93758000000003</c:v>
                </c:pt>
                <c:pt idx="1533">
                  <c:v>-385.77044000000001</c:v>
                </c:pt>
                <c:pt idx="1534">
                  <c:v>-385.56585000000001</c:v>
                </c:pt>
                <c:pt idx="1535">
                  <c:v>-385.32967000000002</c:v>
                </c:pt>
                <c:pt idx="1536">
                  <c:v>-385.07585999999998</c:v>
                </c:pt>
                <c:pt idx="1537">
                  <c:v>-384.82585999999998</c:v>
                </c:pt>
                <c:pt idx="1538">
                  <c:v>-384.61624999999998</c:v>
                </c:pt>
                <c:pt idx="1539">
                  <c:v>-384.48919999999998</c:v>
                </c:pt>
                <c:pt idx="1540">
                  <c:v>-384.46877000000001</c:v>
                </c:pt>
                <c:pt idx="1541">
                  <c:v>-384.55354</c:v>
                </c:pt>
                <c:pt idx="1542">
                  <c:v>-384.71942000000001</c:v>
                </c:pt>
                <c:pt idx="1543">
                  <c:v>-384.92993999999999</c:v>
                </c:pt>
                <c:pt idx="1544">
                  <c:v>-385.14613000000003</c:v>
                </c:pt>
                <c:pt idx="1545">
                  <c:v>-385.33620999999999</c:v>
                </c:pt>
                <c:pt idx="1546">
                  <c:v>-385.47894000000002</c:v>
                </c:pt>
                <c:pt idx="1547">
                  <c:v>-385.56637999999998</c:v>
                </c:pt>
                <c:pt idx="1548">
                  <c:v>-385.59908000000001</c:v>
                </c:pt>
                <c:pt idx="1549">
                  <c:v>-385.58672000000001</c:v>
                </c:pt>
                <c:pt idx="1550">
                  <c:v>-385.54784999999998</c:v>
                </c:pt>
                <c:pt idx="1551">
                  <c:v>-385.50574</c:v>
                </c:pt>
                <c:pt idx="1552">
                  <c:v>-385.48723999999999</c:v>
                </c:pt>
                <c:pt idx="1553">
                  <c:v>-385.51913999999999</c:v>
                </c:pt>
                <c:pt idx="1554">
                  <c:v>-385.61756000000003</c:v>
                </c:pt>
                <c:pt idx="1555">
                  <c:v>-385.78787</c:v>
                </c:pt>
                <c:pt idx="1556">
                  <c:v>-386.01323000000002</c:v>
                </c:pt>
                <c:pt idx="1557">
                  <c:v>-386.26315</c:v>
                </c:pt>
                <c:pt idx="1558">
                  <c:v>-386.49088</c:v>
                </c:pt>
                <c:pt idx="1559">
                  <c:v>-386.65127999999999</c:v>
                </c:pt>
                <c:pt idx="1560">
                  <c:v>-386.72253000000001</c:v>
                </c:pt>
                <c:pt idx="1561">
                  <c:v>-386.71884</c:v>
                </c:pt>
                <c:pt idx="1562">
                  <c:v>-386.69157000000001</c:v>
                </c:pt>
                <c:pt idx="1563">
                  <c:v>-386.71325999999999</c:v>
                </c:pt>
                <c:pt idx="1564">
                  <c:v>-386.84125</c:v>
                </c:pt>
                <c:pt idx="1565">
                  <c:v>-387.07904000000002</c:v>
                </c:pt>
                <c:pt idx="1566">
                  <c:v>-387.37779</c:v>
                </c:pt>
                <c:pt idx="1567">
                  <c:v>-387.66768000000002</c:v>
                </c:pt>
                <c:pt idx="1568">
                  <c:v>-387.88353000000001</c:v>
                </c:pt>
                <c:pt idx="1569">
                  <c:v>-387.98554999999999</c:v>
                </c:pt>
                <c:pt idx="1570">
                  <c:v>-387.96746999999999</c:v>
                </c:pt>
                <c:pt idx="1571">
                  <c:v>-387.86031000000003</c:v>
                </c:pt>
                <c:pt idx="1572">
                  <c:v>-387.72086000000002</c:v>
                </c:pt>
                <c:pt idx="1573">
                  <c:v>-387.60498000000001</c:v>
                </c:pt>
                <c:pt idx="1574">
                  <c:v>-387.53536000000003</c:v>
                </c:pt>
                <c:pt idx="1575">
                  <c:v>-387.48700000000002</c:v>
                </c:pt>
                <c:pt idx="1576">
                  <c:v>-387.40465</c:v>
                </c:pt>
                <c:pt idx="1577">
                  <c:v>-387.24115</c:v>
                </c:pt>
                <c:pt idx="1578">
                  <c:v>-386.97730999999999</c:v>
                </c:pt>
                <c:pt idx="1579">
                  <c:v>-386.62961999999999</c:v>
                </c:pt>
                <c:pt idx="1580">
                  <c:v>-386.23872</c:v>
                </c:pt>
                <c:pt idx="1581">
                  <c:v>-385.85264000000001</c:v>
                </c:pt>
                <c:pt idx="1582">
                  <c:v>-385.5077</c:v>
                </c:pt>
                <c:pt idx="1583">
                  <c:v>-385.22494999999998</c:v>
                </c:pt>
                <c:pt idx="1584">
                  <c:v>-385.01188000000002</c:v>
                </c:pt>
                <c:pt idx="1585">
                  <c:v>-384.86412999999999</c:v>
                </c:pt>
                <c:pt idx="1586">
                  <c:v>-384.77123</c:v>
                </c:pt>
                <c:pt idx="1587">
                  <c:v>-384.73021</c:v>
                </c:pt>
                <c:pt idx="1588">
                  <c:v>-384.73962999999998</c:v>
                </c:pt>
                <c:pt idx="1589">
                  <c:v>-384.79500000000002</c:v>
                </c:pt>
                <c:pt idx="1590">
                  <c:v>-384.88008000000002</c:v>
                </c:pt>
                <c:pt idx="1591">
                  <c:v>-384.96710000000002</c:v>
                </c:pt>
                <c:pt idx="1592">
                  <c:v>-385.0145</c:v>
                </c:pt>
                <c:pt idx="1593">
                  <c:v>-384.98417000000001</c:v>
                </c:pt>
                <c:pt idx="1594">
                  <c:v>-384.86209000000002</c:v>
                </c:pt>
                <c:pt idx="1595">
                  <c:v>-384.65872999999999</c:v>
                </c:pt>
                <c:pt idx="1596">
                  <c:v>-384.41007999999999</c:v>
                </c:pt>
                <c:pt idx="1597">
                  <c:v>-384.16519</c:v>
                </c:pt>
                <c:pt idx="1598">
                  <c:v>-383.97448000000003</c:v>
                </c:pt>
                <c:pt idx="1599">
                  <c:v>-383.87589000000003</c:v>
                </c:pt>
                <c:pt idx="1600">
                  <c:v>-383.89229</c:v>
                </c:pt>
                <c:pt idx="1601">
                  <c:v>-384.02336000000003</c:v>
                </c:pt>
                <c:pt idx="1602">
                  <c:v>-384.24329999999998</c:v>
                </c:pt>
                <c:pt idx="1603">
                  <c:v>-384.50466999999998</c:v>
                </c:pt>
                <c:pt idx="1604">
                  <c:v>-384.75369000000001</c:v>
                </c:pt>
                <c:pt idx="1605">
                  <c:v>-384.94562000000002</c:v>
                </c:pt>
                <c:pt idx="1606">
                  <c:v>-385.05333999999999</c:v>
                </c:pt>
                <c:pt idx="1607">
                  <c:v>-385.07486999999998</c:v>
                </c:pt>
                <c:pt idx="1608">
                  <c:v>-385.03746999999998</c:v>
                </c:pt>
                <c:pt idx="1609">
                  <c:v>-384.98075999999998</c:v>
                </c:pt>
                <c:pt idx="1610">
                  <c:v>-384.93707999999998</c:v>
                </c:pt>
                <c:pt idx="1611">
                  <c:v>-384.92232999999999</c:v>
                </c:pt>
                <c:pt idx="1612">
                  <c:v>-384.92982000000001</c:v>
                </c:pt>
                <c:pt idx="1613">
                  <c:v>-384.95341000000002</c:v>
                </c:pt>
                <c:pt idx="1614">
                  <c:v>-385.00313999999997</c:v>
                </c:pt>
                <c:pt idx="1615">
                  <c:v>-385.10739000000001</c:v>
                </c:pt>
                <c:pt idx="1616">
                  <c:v>-385.29072000000002</c:v>
                </c:pt>
                <c:pt idx="1617">
                  <c:v>-385.55596000000003</c:v>
                </c:pt>
                <c:pt idx="1618">
                  <c:v>-385.87225999999998</c:v>
                </c:pt>
                <c:pt idx="1619">
                  <c:v>-386.18558000000002</c:v>
                </c:pt>
                <c:pt idx="1620">
                  <c:v>-386.43945000000002</c:v>
                </c:pt>
                <c:pt idx="1621">
                  <c:v>-386.60334</c:v>
                </c:pt>
                <c:pt idx="1622">
                  <c:v>-386.67304999999999</c:v>
                </c:pt>
                <c:pt idx="1623">
                  <c:v>-386.67241999999999</c:v>
                </c:pt>
                <c:pt idx="1624">
                  <c:v>-386.64100999999999</c:v>
                </c:pt>
                <c:pt idx="1625">
                  <c:v>-386.61430999999999</c:v>
                </c:pt>
                <c:pt idx="1626">
                  <c:v>-386.61795000000001</c:v>
                </c:pt>
                <c:pt idx="1627">
                  <c:v>-386.65447999999998</c:v>
                </c:pt>
                <c:pt idx="1628">
                  <c:v>-386.70528999999999</c:v>
                </c:pt>
                <c:pt idx="1629">
                  <c:v>-386.74268000000001</c:v>
                </c:pt>
                <c:pt idx="1630">
                  <c:v>-386.73642999999998</c:v>
                </c:pt>
                <c:pt idx="1631">
                  <c:v>-386.67308000000003</c:v>
                </c:pt>
                <c:pt idx="1632">
                  <c:v>-386.55103000000003</c:v>
                </c:pt>
                <c:pt idx="1633">
                  <c:v>-386.38929000000002</c:v>
                </c:pt>
                <c:pt idx="1634">
                  <c:v>-386.20607000000001</c:v>
                </c:pt>
                <c:pt idx="1635">
                  <c:v>-386.02014000000003</c:v>
                </c:pt>
                <c:pt idx="1636">
                  <c:v>-385.84363999999999</c:v>
                </c:pt>
                <c:pt idx="1637">
                  <c:v>-385.68144999999998</c:v>
                </c:pt>
                <c:pt idx="1638">
                  <c:v>-385.53987000000001</c:v>
                </c:pt>
                <c:pt idx="1639">
                  <c:v>-385.42725999999999</c:v>
                </c:pt>
                <c:pt idx="1640">
                  <c:v>-385.35473999999999</c:v>
                </c:pt>
                <c:pt idx="1641">
                  <c:v>-385.32637999999997</c:v>
                </c:pt>
                <c:pt idx="1642">
                  <c:v>-385.33103</c:v>
                </c:pt>
                <c:pt idx="1643">
                  <c:v>-385.34757999999999</c:v>
                </c:pt>
                <c:pt idx="1644">
                  <c:v>-385.34530999999998</c:v>
                </c:pt>
                <c:pt idx="1645">
                  <c:v>-385.29674</c:v>
                </c:pt>
                <c:pt idx="1646">
                  <c:v>-385.18036000000001</c:v>
                </c:pt>
                <c:pt idx="1647">
                  <c:v>-384.98631999999998</c:v>
                </c:pt>
                <c:pt idx="1648">
                  <c:v>-384.71926000000002</c:v>
                </c:pt>
                <c:pt idx="1649">
                  <c:v>-384.39654000000002</c:v>
                </c:pt>
                <c:pt idx="1650">
                  <c:v>-384.05423999999999</c:v>
                </c:pt>
                <c:pt idx="1651">
                  <c:v>-383.73563999999999</c:v>
                </c:pt>
                <c:pt idx="1652">
                  <c:v>-383.47739000000001</c:v>
                </c:pt>
                <c:pt idx="1653">
                  <c:v>-383.29140999999998</c:v>
                </c:pt>
                <c:pt idx="1654">
                  <c:v>-383.15722</c:v>
                </c:pt>
                <c:pt idx="1655">
                  <c:v>-383.03631999999999</c:v>
                </c:pt>
                <c:pt idx="1656">
                  <c:v>-382.88375000000002</c:v>
                </c:pt>
                <c:pt idx="1657">
                  <c:v>-382.67074000000002</c:v>
                </c:pt>
                <c:pt idx="1658">
                  <c:v>-382.39981</c:v>
                </c:pt>
                <c:pt idx="1659">
                  <c:v>-382.11511000000002</c:v>
                </c:pt>
                <c:pt idx="1660">
                  <c:v>-381.89136999999999</c:v>
                </c:pt>
                <c:pt idx="1661">
                  <c:v>-381.79144000000002</c:v>
                </c:pt>
                <c:pt idx="1662">
                  <c:v>-381.84075999999999</c:v>
                </c:pt>
                <c:pt idx="1663">
                  <c:v>-382.01945999999998</c:v>
                </c:pt>
                <c:pt idx="1664">
                  <c:v>-382.26828</c:v>
                </c:pt>
                <c:pt idx="1665">
                  <c:v>-382.517</c:v>
                </c:pt>
                <c:pt idx="1666">
                  <c:v>-382.70413000000002</c:v>
                </c:pt>
                <c:pt idx="1667">
                  <c:v>-382.79550999999998</c:v>
                </c:pt>
                <c:pt idx="1668">
                  <c:v>-382.78940999999998</c:v>
                </c:pt>
                <c:pt idx="1669">
                  <c:v>-382.71104000000003</c:v>
                </c:pt>
                <c:pt idx="1670">
                  <c:v>-382.61032999999998</c:v>
                </c:pt>
                <c:pt idx="1671">
                  <c:v>-382.54405000000003</c:v>
                </c:pt>
                <c:pt idx="1672">
                  <c:v>-382.55594000000002</c:v>
                </c:pt>
                <c:pt idx="1673">
                  <c:v>-382.66098</c:v>
                </c:pt>
                <c:pt idx="1674">
                  <c:v>-382.84251999999998</c:v>
                </c:pt>
                <c:pt idx="1675">
                  <c:v>-383.05981000000003</c:v>
                </c:pt>
                <c:pt idx="1676">
                  <c:v>-383.26450999999997</c:v>
                </c:pt>
                <c:pt idx="1677">
                  <c:v>-383.41501</c:v>
                </c:pt>
                <c:pt idx="1678">
                  <c:v>-383.48727000000002</c:v>
                </c:pt>
                <c:pt idx="1679">
                  <c:v>-383.47755000000001</c:v>
                </c:pt>
                <c:pt idx="1680">
                  <c:v>-383.40078999999997</c:v>
                </c:pt>
                <c:pt idx="1681">
                  <c:v>-383.28586999999999</c:v>
                </c:pt>
                <c:pt idx="1682">
                  <c:v>-383.17160999999999</c:v>
                </c:pt>
                <c:pt idx="1683">
                  <c:v>-383.10145</c:v>
                </c:pt>
                <c:pt idx="1684">
                  <c:v>-383.12337000000002</c:v>
                </c:pt>
                <c:pt idx="1685">
                  <c:v>-383.27388999999999</c:v>
                </c:pt>
                <c:pt idx="1686">
                  <c:v>-383.56666000000001</c:v>
                </c:pt>
                <c:pt idx="1687">
                  <c:v>-383.97523999999999</c:v>
                </c:pt>
                <c:pt idx="1688">
                  <c:v>-384.43277</c:v>
                </c:pt>
                <c:pt idx="1689">
                  <c:v>-384.85842000000002</c:v>
                </c:pt>
                <c:pt idx="1690">
                  <c:v>-385.18871999999999</c:v>
                </c:pt>
                <c:pt idx="1691">
                  <c:v>-385.39825000000002</c:v>
                </c:pt>
                <c:pt idx="1692">
                  <c:v>-385.49241000000001</c:v>
                </c:pt>
                <c:pt idx="1693">
                  <c:v>-385.50144999999998</c:v>
                </c:pt>
                <c:pt idx="1694">
                  <c:v>-385.46366</c:v>
                </c:pt>
                <c:pt idx="1695">
                  <c:v>-385.41687000000002</c:v>
                </c:pt>
                <c:pt idx="1696">
                  <c:v>-385.39397000000002</c:v>
                </c:pt>
                <c:pt idx="1697">
                  <c:v>-385.41520000000003</c:v>
                </c:pt>
                <c:pt idx="1698">
                  <c:v>-385.48266000000001</c:v>
                </c:pt>
                <c:pt idx="1699">
                  <c:v>-385.58623999999998</c:v>
                </c:pt>
                <c:pt idx="1700">
                  <c:v>-385.70501999999999</c:v>
                </c:pt>
                <c:pt idx="1701">
                  <c:v>-385.81378999999998</c:v>
                </c:pt>
                <c:pt idx="1702">
                  <c:v>-385.88702999999998</c:v>
                </c:pt>
                <c:pt idx="1703">
                  <c:v>-385.904</c:v>
                </c:pt>
                <c:pt idx="1704">
                  <c:v>-385.85813999999999</c:v>
                </c:pt>
                <c:pt idx="1705">
                  <c:v>-385.76440000000002</c:v>
                </c:pt>
                <c:pt idx="1706">
                  <c:v>-385.65935999999999</c:v>
                </c:pt>
                <c:pt idx="1707">
                  <c:v>-385.59007000000003</c:v>
                </c:pt>
                <c:pt idx="1708">
                  <c:v>-385.60244</c:v>
                </c:pt>
                <c:pt idx="1709">
                  <c:v>-385.72624999999999</c:v>
                </c:pt>
                <c:pt idx="1710">
                  <c:v>-385.96276999999998</c:v>
                </c:pt>
                <c:pt idx="1711">
                  <c:v>-386.28014000000002</c:v>
                </c:pt>
                <c:pt idx="1712">
                  <c:v>-386.62198000000001</c:v>
                </c:pt>
                <c:pt idx="1713">
                  <c:v>-386.92869000000002</c:v>
                </c:pt>
                <c:pt idx="1714">
                  <c:v>-387.15032000000002</c:v>
                </c:pt>
                <c:pt idx="1715">
                  <c:v>-387.25995</c:v>
                </c:pt>
                <c:pt idx="1716">
                  <c:v>-387.26134999999999</c:v>
                </c:pt>
                <c:pt idx="1717">
                  <c:v>-387.18763000000001</c:v>
                </c:pt>
                <c:pt idx="1718">
                  <c:v>-387.08645999999999</c:v>
                </c:pt>
                <c:pt idx="1719">
                  <c:v>-387.00540000000001</c:v>
                </c:pt>
                <c:pt idx="1720">
                  <c:v>-386.97845999999998</c:v>
                </c:pt>
                <c:pt idx="1721">
                  <c:v>-387.01596999999998</c:v>
                </c:pt>
                <c:pt idx="1722">
                  <c:v>-387.11302999999998</c:v>
                </c:pt>
                <c:pt idx="1723">
                  <c:v>-387.26224999999999</c:v>
                </c:pt>
                <c:pt idx="1724">
                  <c:v>-387.45159999999998</c:v>
                </c:pt>
                <c:pt idx="1725">
                  <c:v>-387.66737000000001</c:v>
                </c:pt>
                <c:pt idx="1726">
                  <c:v>-387.89463000000001</c:v>
                </c:pt>
                <c:pt idx="1727">
                  <c:v>-388.11399</c:v>
                </c:pt>
                <c:pt idx="1728">
                  <c:v>-388.30889000000002</c:v>
                </c:pt>
                <c:pt idx="1729">
                  <c:v>-388.46688999999998</c:v>
                </c:pt>
                <c:pt idx="1730">
                  <c:v>-388.58141999999998</c:v>
                </c:pt>
                <c:pt idx="1731">
                  <c:v>-388.65060999999997</c:v>
                </c:pt>
                <c:pt idx="1732">
                  <c:v>-388.67943000000002</c:v>
                </c:pt>
                <c:pt idx="1733">
                  <c:v>-388.66748999999999</c:v>
                </c:pt>
                <c:pt idx="1734">
                  <c:v>-388.61259999999999</c:v>
                </c:pt>
                <c:pt idx="1735">
                  <c:v>-388.51128</c:v>
                </c:pt>
                <c:pt idx="1736">
                  <c:v>-388.35685000000001</c:v>
                </c:pt>
                <c:pt idx="1737">
                  <c:v>-388.14325000000002</c:v>
                </c:pt>
                <c:pt idx="1738">
                  <c:v>-387.87587000000002</c:v>
                </c:pt>
                <c:pt idx="1739">
                  <c:v>-387.57691</c:v>
                </c:pt>
                <c:pt idx="1740">
                  <c:v>-387.28253000000001</c:v>
                </c:pt>
                <c:pt idx="1741">
                  <c:v>-387.03008</c:v>
                </c:pt>
                <c:pt idx="1742">
                  <c:v>-386.85243000000003</c:v>
                </c:pt>
                <c:pt idx="1743">
                  <c:v>-386.76578999999998</c:v>
                </c:pt>
                <c:pt idx="1744">
                  <c:v>-386.76882999999998</c:v>
                </c:pt>
                <c:pt idx="1745">
                  <c:v>-386.84886</c:v>
                </c:pt>
                <c:pt idx="1746">
                  <c:v>-386.98070999999999</c:v>
                </c:pt>
                <c:pt idx="1747">
                  <c:v>-387.12959000000001</c:v>
                </c:pt>
                <c:pt idx="1748">
                  <c:v>-387.26308999999998</c:v>
                </c:pt>
                <c:pt idx="1749">
                  <c:v>-387.34786000000003</c:v>
                </c:pt>
                <c:pt idx="1750">
                  <c:v>-387.3646</c:v>
                </c:pt>
                <c:pt idx="1751">
                  <c:v>-387.31923</c:v>
                </c:pt>
                <c:pt idx="1752">
                  <c:v>-387.24162000000001</c:v>
                </c:pt>
                <c:pt idx="1753">
                  <c:v>-387.18072000000001</c:v>
                </c:pt>
                <c:pt idx="1754">
                  <c:v>-387.18279000000001</c:v>
                </c:pt>
                <c:pt idx="1755">
                  <c:v>-387.27006</c:v>
                </c:pt>
                <c:pt idx="1756">
                  <c:v>-387.43709000000001</c:v>
                </c:pt>
                <c:pt idx="1757">
                  <c:v>-387.65620000000001</c:v>
                </c:pt>
                <c:pt idx="1758">
                  <c:v>-387.88868000000002</c:v>
                </c:pt>
                <c:pt idx="1759">
                  <c:v>-388.10023000000001</c:v>
                </c:pt>
                <c:pt idx="1760">
                  <c:v>-388.25842</c:v>
                </c:pt>
                <c:pt idx="1761">
                  <c:v>-388.33944000000002</c:v>
                </c:pt>
                <c:pt idx="1762">
                  <c:v>-388.32515999999998</c:v>
                </c:pt>
                <c:pt idx="1763">
                  <c:v>-388.20445999999998</c:v>
                </c:pt>
                <c:pt idx="1764">
                  <c:v>-387.97289000000001</c:v>
                </c:pt>
                <c:pt idx="1765">
                  <c:v>-387.64132000000001</c:v>
                </c:pt>
                <c:pt idx="1766">
                  <c:v>-387.24009999999998</c:v>
                </c:pt>
                <c:pt idx="1767">
                  <c:v>-386.81689</c:v>
                </c:pt>
                <c:pt idx="1768">
                  <c:v>-386.42473000000001</c:v>
                </c:pt>
                <c:pt idx="1769">
                  <c:v>-386.11313000000001</c:v>
                </c:pt>
                <c:pt idx="1770">
                  <c:v>-385.90562</c:v>
                </c:pt>
                <c:pt idx="1771">
                  <c:v>-385.79818999999998</c:v>
                </c:pt>
                <c:pt idx="1772">
                  <c:v>-385.76692000000003</c:v>
                </c:pt>
                <c:pt idx="1773">
                  <c:v>-385.79081000000002</c:v>
                </c:pt>
                <c:pt idx="1774">
                  <c:v>-385.85682000000003</c:v>
                </c:pt>
                <c:pt idx="1775">
                  <c:v>-385.95544000000001</c:v>
                </c:pt>
                <c:pt idx="1776">
                  <c:v>-386.07763999999997</c:v>
                </c:pt>
                <c:pt idx="1777">
                  <c:v>-386.20639</c:v>
                </c:pt>
                <c:pt idx="1778">
                  <c:v>-386.31723</c:v>
                </c:pt>
                <c:pt idx="1779">
                  <c:v>-386.38974000000002</c:v>
                </c:pt>
                <c:pt idx="1780">
                  <c:v>-386.42338999999998</c:v>
                </c:pt>
                <c:pt idx="1781">
                  <c:v>-386.43070999999998</c:v>
                </c:pt>
                <c:pt idx="1782">
                  <c:v>-386.42714999999998</c:v>
                </c:pt>
                <c:pt idx="1783">
                  <c:v>-386.42304999999999</c:v>
                </c:pt>
                <c:pt idx="1784">
                  <c:v>-386.41714999999999</c:v>
                </c:pt>
                <c:pt idx="1785">
                  <c:v>-386.39737000000002</c:v>
                </c:pt>
                <c:pt idx="1786">
                  <c:v>-386.34751999999997</c:v>
                </c:pt>
                <c:pt idx="1787">
                  <c:v>-386.25668000000002</c:v>
                </c:pt>
                <c:pt idx="1788">
                  <c:v>-386.11592000000002</c:v>
                </c:pt>
                <c:pt idx="1789">
                  <c:v>-385.92516999999998</c:v>
                </c:pt>
                <c:pt idx="1790">
                  <c:v>-385.68491</c:v>
                </c:pt>
                <c:pt idx="1791">
                  <c:v>-385.40091999999999</c:v>
                </c:pt>
                <c:pt idx="1792">
                  <c:v>-385.08458000000002</c:v>
                </c:pt>
                <c:pt idx="1793">
                  <c:v>-384.74997999999999</c:v>
                </c:pt>
                <c:pt idx="1794">
                  <c:v>-384.41090000000003</c:v>
                </c:pt>
                <c:pt idx="1795">
                  <c:v>-384.08382</c:v>
                </c:pt>
                <c:pt idx="1796">
                  <c:v>-383.77766000000003</c:v>
                </c:pt>
                <c:pt idx="1797">
                  <c:v>-383.50420000000003</c:v>
                </c:pt>
                <c:pt idx="1798">
                  <c:v>-383.27409999999998</c:v>
                </c:pt>
                <c:pt idx="1799">
                  <c:v>-383.09600999999998</c:v>
                </c:pt>
                <c:pt idx="1800">
                  <c:v>-382.97424999999998</c:v>
                </c:pt>
                <c:pt idx="1801">
                  <c:v>-382.90755000000001</c:v>
                </c:pt>
                <c:pt idx="1802">
                  <c:v>-382.90303999999998</c:v>
                </c:pt>
                <c:pt idx="1803">
                  <c:v>-382.96769999999998</c:v>
                </c:pt>
                <c:pt idx="1804">
                  <c:v>-383.10442999999998</c:v>
                </c:pt>
                <c:pt idx="1805">
                  <c:v>-383.31326999999999</c:v>
                </c:pt>
                <c:pt idx="1806">
                  <c:v>-383.57774999999998</c:v>
                </c:pt>
                <c:pt idx="1807">
                  <c:v>-383.85840999999999</c:v>
                </c:pt>
                <c:pt idx="1808">
                  <c:v>-384.10199999999998</c:v>
                </c:pt>
                <c:pt idx="1809">
                  <c:v>-384.26101</c:v>
                </c:pt>
                <c:pt idx="1810">
                  <c:v>-384.31317000000001</c:v>
                </c:pt>
                <c:pt idx="1811">
                  <c:v>-384.27875</c:v>
                </c:pt>
                <c:pt idx="1812">
                  <c:v>-384.20204000000001</c:v>
                </c:pt>
                <c:pt idx="1813">
                  <c:v>-384.13049000000001</c:v>
                </c:pt>
                <c:pt idx="1814">
                  <c:v>-384.08533</c:v>
                </c:pt>
                <c:pt idx="1815">
                  <c:v>-384.06617999999997</c:v>
                </c:pt>
                <c:pt idx="1816">
                  <c:v>-384.06832000000003</c:v>
                </c:pt>
                <c:pt idx="1817">
                  <c:v>-384.09685000000002</c:v>
                </c:pt>
                <c:pt idx="1818">
                  <c:v>-384.16885000000002</c:v>
                </c:pt>
                <c:pt idx="1819">
                  <c:v>-384.29059999999998</c:v>
                </c:pt>
                <c:pt idx="1820">
                  <c:v>-384.44983000000002</c:v>
                </c:pt>
                <c:pt idx="1821">
                  <c:v>-384.61254000000002</c:v>
                </c:pt>
                <c:pt idx="1822">
                  <c:v>-384.73244999999997</c:v>
                </c:pt>
                <c:pt idx="1823">
                  <c:v>-384.76862</c:v>
                </c:pt>
                <c:pt idx="1824">
                  <c:v>-384.71665999999999</c:v>
                </c:pt>
                <c:pt idx="1825">
                  <c:v>-384.61822999999998</c:v>
                </c:pt>
                <c:pt idx="1826">
                  <c:v>-384.55203</c:v>
                </c:pt>
                <c:pt idx="1827">
                  <c:v>-384.56148999999999</c:v>
                </c:pt>
                <c:pt idx="1828">
                  <c:v>-384.62968999999998</c:v>
                </c:pt>
                <c:pt idx="1829">
                  <c:v>-384.71190000000001</c:v>
                </c:pt>
                <c:pt idx="1830">
                  <c:v>-384.77843999999999</c:v>
                </c:pt>
                <c:pt idx="1831">
                  <c:v>-384.82641999999998</c:v>
                </c:pt>
                <c:pt idx="1832">
                  <c:v>-384.86396000000002</c:v>
                </c:pt>
                <c:pt idx="1833">
                  <c:v>-384.89800000000002</c:v>
                </c:pt>
                <c:pt idx="1834">
                  <c:v>-384.93042000000003</c:v>
                </c:pt>
                <c:pt idx="1835">
                  <c:v>-384.95764000000003</c:v>
                </c:pt>
                <c:pt idx="1836">
                  <c:v>-384.98146000000003</c:v>
                </c:pt>
                <c:pt idx="1837">
                  <c:v>-385.01101</c:v>
                </c:pt>
                <c:pt idx="1838">
                  <c:v>-385.05923000000001</c:v>
                </c:pt>
                <c:pt idx="1839">
                  <c:v>-385.13265999999999</c:v>
                </c:pt>
                <c:pt idx="1840">
                  <c:v>-385.23304000000002</c:v>
                </c:pt>
                <c:pt idx="1841">
                  <c:v>-385.35187999999999</c:v>
                </c:pt>
                <c:pt idx="1842">
                  <c:v>-385.47734000000003</c:v>
                </c:pt>
                <c:pt idx="1843">
                  <c:v>-385.59965</c:v>
                </c:pt>
                <c:pt idx="1844">
                  <c:v>-385.71444000000002</c:v>
                </c:pt>
                <c:pt idx="1845">
                  <c:v>-385.82366999999999</c:v>
                </c:pt>
                <c:pt idx="1846">
                  <c:v>-385.93196</c:v>
                </c:pt>
                <c:pt idx="1847">
                  <c:v>-386.05408999999997</c:v>
                </c:pt>
                <c:pt idx="1848">
                  <c:v>-386.20357000000001</c:v>
                </c:pt>
                <c:pt idx="1849">
                  <c:v>-386.39089999999999</c:v>
                </c:pt>
                <c:pt idx="1850">
                  <c:v>-386.62475999999998</c:v>
                </c:pt>
                <c:pt idx="1851">
                  <c:v>-386.90634</c:v>
                </c:pt>
                <c:pt idx="1852">
                  <c:v>-387.22311000000002</c:v>
                </c:pt>
                <c:pt idx="1853">
                  <c:v>-387.55072000000001</c:v>
                </c:pt>
                <c:pt idx="1854">
                  <c:v>-387.86527999999998</c:v>
                </c:pt>
                <c:pt idx="1855">
                  <c:v>-388.14413000000002</c:v>
                </c:pt>
                <c:pt idx="1856">
                  <c:v>-388.36678999999998</c:v>
                </c:pt>
                <c:pt idx="1857">
                  <c:v>-388.51112000000001</c:v>
                </c:pt>
                <c:pt idx="1858">
                  <c:v>-388.56148999999999</c:v>
                </c:pt>
                <c:pt idx="1859">
                  <c:v>-388.50783999999999</c:v>
                </c:pt>
                <c:pt idx="1860">
                  <c:v>-388.35462000000001</c:v>
                </c:pt>
                <c:pt idx="1861">
                  <c:v>-388.12783000000002</c:v>
                </c:pt>
                <c:pt idx="1862">
                  <c:v>-387.86345999999998</c:v>
                </c:pt>
                <c:pt idx="1863">
                  <c:v>-387.59275000000002</c:v>
                </c:pt>
                <c:pt idx="1864">
                  <c:v>-387.33900999999997</c:v>
                </c:pt>
                <c:pt idx="1865">
                  <c:v>-387.12364000000002</c:v>
                </c:pt>
                <c:pt idx="1866">
                  <c:v>-386.97394000000003</c:v>
                </c:pt>
                <c:pt idx="1867">
                  <c:v>-386.92935</c:v>
                </c:pt>
                <c:pt idx="1868">
                  <c:v>-387.02499</c:v>
                </c:pt>
                <c:pt idx="1869">
                  <c:v>-387.25076000000001</c:v>
                </c:pt>
                <c:pt idx="1870">
                  <c:v>-387.54622999999998</c:v>
                </c:pt>
                <c:pt idx="1871">
                  <c:v>-387.83553999999998</c:v>
                </c:pt>
                <c:pt idx="1872">
                  <c:v>-388.07272999999998</c:v>
                </c:pt>
                <c:pt idx="1873">
                  <c:v>-388.23827</c:v>
                </c:pt>
                <c:pt idx="1874">
                  <c:v>-388.33413000000002</c:v>
                </c:pt>
                <c:pt idx="1875">
                  <c:v>-388.37385</c:v>
                </c:pt>
                <c:pt idx="1876">
                  <c:v>-388.36723000000001</c:v>
                </c:pt>
                <c:pt idx="1877">
                  <c:v>-388.32880999999998</c:v>
                </c:pt>
                <c:pt idx="1878">
                  <c:v>-388.28134</c:v>
                </c:pt>
                <c:pt idx="1879">
                  <c:v>-388.25673999999998</c:v>
                </c:pt>
                <c:pt idx="1880">
                  <c:v>-388.27051</c:v>
                </c:pt>
                <c:pt idx="1881">
                  <c:v>-388.29239000000001</c:v>
                </c:pt>
                <c:pt idx="1882">
                  <c:v>-388.23788000000002</c:v>
                </c:pt>
                <c:pt idx="1883">
                  <c:v>-388.03753999999998</c:v>
                </c:pt>
                <c:pt idx="1884">
                  <c:v>-387.69251000000003</c:v>
                </c:pt>
                <c:pt idx="1885">
                  <c:v>-387.27483999999998</c:v>
                </c:pt>
                <c:pt idx="1886">
                  <c:v>-386.88443000000001</c:v>
                </c:pt>
                <c:pt idx="1887">
                  <c:v>-386.58694000000003</c:v>
                </c:pt>
                <c:pt idx="1888">
                  <c:v>-386.37932000000001</c:v>
                </c:pt>
                <c:pt idx="1889">
                  <c:v>-386.21803</c:v>
                </c:pt>
                <c:pt idx="1890">
                  <c:v>-386.05290000000002</c:v>
                </c:pt>
                <c:pt idx="1891">
                  <c:v>-385.87844999999999</c:v>
                </c:pt>
                <c:pt idx="1892">
                  <c:v>-385.72154</c:v>
                </c:pt>
                <c:pt idx="1893">
                  <c:v>-385.61462</c:v>
                </c:pt>
                <c:pt idx="1894">
                  <c:v>-385.56222000000002</c:v>
                </c:pt>
                <c:pt idx="1895">
                  <c:v>-385.54329999999999</c:v>
                </c:pt>
                <c:pt idx="1896">
                  <c:v>-385.53823999999997</c:v>
                </c:pt>
                <c:pt idx="1897">
                  <c:v>-385.55050999999997</c:v>
                </c:pt>
                <c:pt idx="1898">
                  <c:v>-385.59696000000002</c:v>
                </c:pt>
                <c:pt idx="1899">
                  <c:v>-385.70668000000001</c:v>
                </c:pt>
                <c:pt idx="1900">
                  <c:v>-385.89677999999998</c:v>
                </c:pt>
                <c:pt idx="1901">
                  <c:v>-386.17077</c:v>
                </c:pt>
                <c:pt idx="1902">
                  <c:v>-386.51814999999999</c:v>
                </c:pt>
                <c:pt idx="1903">
                  <c:v>-386.91629999999998</c:v>
                </c:pt>
                <c:pt idx="1904">
                  <c:v>-387.32585</c:v>
                </c:pt>
                <c:pt idx="1905">
                  <c:v>-387.70580000000001</c:v>
                </c:pt>
                <c:pt idx="1906">
                  <c:v>-388.01596999999998</c:v>
                </c:pt>
                <c:pt idx="1907">
                  <c:v>-388.23236000000003</c:v>
                </c:pt>
                <c:pt idx="1908">
                  <c:v>-388.34625999999997</c:v>
                </c:pt>
                <c:pt idx="1909">
                  <c:v>-388.36858000000001</c:v>
                </c:pt>
                <c:pt idx="1910">
                  <c:v>-388.31295999999998</c:v>
                </c:pt>
                <c:pt idx="1911">
                  <c:v>-388.19265999999999</c:v>
                </c:pt>
                <c:pt idx="1912">
                  <c:v>-388.01528999999999</c:v>
                </c:pt>
                <c:pt idx="1913">
                  <c:v>-387.78298999999998</c:v>
                </c:pt>
                <c:pt idx="1914">
                  <c:v>-387.50223999999997</c:v>
                </c:pt>
                <c:pt idx="1915">
                  <c:v>-387.19761999999997</c:v>
                </c:pt>
                <c:pt idx="1916">
                  <c:v>-386.91239000000002</c:v>
                </c:pt>
                <c:pt idx="1917">
                  <c:v>-386.69792999999999</c:v>
                </c:pt>
                <c:pt idx="1918">
                  <c:v>-386.58758999999998</c:v>
                </c:pt>
                <c:pt idx="1919">
                  <c:v>-386.57593000000003</c:v>
                </c:pt>
                <c:pt idx="1920">
                  <c:v>-386.62103999999999</c:v>
                </c:pt>
                <c:pt idx="1921">
                  <c:v>-386.6653</c:v>
                </c:pt>
                <c:pt idx="1922">
                  <c:v>-386.65805</c:v>
                </c:pt>
                <c:pt idx="1923">
                  <c:v>-386.57177999999999</c:v>
                </c:pt>
                <c:pt idx="1924">
                  <c:v>-386.40444000000002</c:v>
                </c:pt>
                <c:pt idx="1925">
                  <c:v>-386.17111</c:v>
                </c:pt>
                <c:pt idx="1926">
                  <c:v>-385.89953000000003</c:v>
                </c:pt>
                <c:pt idx="1927">
                  <c:v>-385.62448999999998</c:v>
                </c:pt>
                <c:pt idx="1928">
                  <c:v>-385.37680999999998</c:v>
                </c:pt>
                <c:pt idx="1929">
                  <c:v>-385.17401000000001</c:v>
                </c:pt>
                <c:pt idx="1930">
                  <c:v>-385.02312000000001</c:v>
                </c:pt>
                <c:pt idx="1931">
                  <c:v>-384.91649000000001</c:v>
                </c:pt>
                <c:pt idx="1932">
                  <c:v>-384.83969999999999</c:v>
                </c:pt>
                <c:pt idx="1933">
                  <c:v>-384.77530999999999</c:v>
                </c:pt>
                <c:pt idx="1934">
                  <c:v>-384.71098999999998</c:v>
                </c:pt>
                <c:pt idx="1935">
                  <c:v>-384.64357999999999</c:v>
                </c:pt>
                <c:pt idx="1936">
                  <c:v>-384.57808999999997</c:v>
                </c:pt>
                <c:pt idx="1937">
                  <c:v>-384.52483999999998</c:v>
                </c:pt>
                <c:pt idx="1938">
                  <c:v>-384.49477000000002</c:v>
                </c:pt>
                <c:pt idx="1939">
                  <c:v>-384.49272999999999</c:v>
                </c:pt>
                <c:pt idx="1940">
                  <c:v>-384.51389</c:v>
                </c:pt>
                <c:pt idx="1941">
                  <c:v>-384.54325999999998</c:v>
                </c:pt>
                <c:pt idx="1942">
                  <c:v>-384.56484</c:v>
                </c:pt>
                <c:pt idx="1943">
                  <c:v>-384.56907000000001</c:v>
                </c:pt>
                <c:pt idx="1944">
                  <c:v>-384.56515999999999</c:v>
                </c:pt>
                <c:pt idx="1945">
                  <c:v>-384.57871</c:v>
                </c:pt>
                <c:pt idx="1946">
                  <c:v>-384.63986999999997</c:v>
                </c:pt>
                <c:pt idx="1947">
                  <c:v>-384.77235999999999</c:v>
                </c:pt>
                <c:pt idx="1948">
                  <c:v>-384.9796</c:v>
                </c:pt>
                <c:pt idx="1949">
                  <c:v>-385.24984000000001</c:v>
                </c:pt>
                <c:pt idx="1950">
                  <c:v>-385.55846000000003</c:v>
                </c:pt>
                <c:pt idx="1951">
                  <c:v>-385.87234000000001</c:v>
                </c:pt>
                <c:pt idx="1952">
                  <c:v>-386.16235</c:v>
                </c:pt>
                <c:pt idx="1953">
                  <c:v>-386.40539000000001</c:v>
                </c:pt>
                <c:pt idx="1954">
                  <c:v>-386.59589</c:v>
                </c:pt>
                <c:pt idx="1955">
                  <c:v>-386.73862000000003</c:v>
                </c:pt>
                <c:pt idx="1956">
                  <c:v>-386.84093999999999</c:v>
                </c:pt>
                <c:pt idx="1957">
                  <c:v>-386.90884</c:v>
                </c:pt>
                <c:pt idx="1958">
                  <c:v>-386.94605999999999</c:v>
                </c:pt>
                <c:pt idx="1959">
                  <c:v>-386.95254999999997</c:v>
                </c:pt>
                <c:pt idx="1960">
                  <c:v>-386.94008000000002</c:v>
                </c:pt>
                <c:pt idx="1961">
                  <c:v>-386.93257</c:v>
                </c:pt>
                <c:pt idx="1962">
                  <c:v>-386.96793000000002</c:v>
                </c:pt>
                <c:pt idx="1963">
                  <c:v>-387.08936</c:v>
                </c:pt>
                <c:pt idx="1964">
                  <c:v>-387.32954000000001</c:v>
                </c:pt>
                <c:pt idx="1965">
                  <c:v>-387.68176999999997</c:v>
                </c:pt>
                <c:pt idx="1966">
                  <c:v>-388.09386000000001</c:v>
                </c:pt>
                <c:pt idx="1967">
                  <c:v>-388.49768</c:v>
                </c:pt>
                <c:pt idx="1968">
                  <c:v>-388.83456000000001</c:v>
                </c:pt>
                <c:pt idx="1969">
                  <c:v>-389.07053000000002</c:v>
                </c:pt>
                <c:pt idx="1970">
                  <c:v>-389.19853999999998</c:v>
                </c:pt>
                <c:pt idx="1971">
                  <c:v>-389.23297000000002</c:v>
                </c:pt>
                <c:pt idx="1972">
                  <c:v>-389.19985000000003</c:v>
                </c:pt>
                <c:pt idx="1973">
                  <c:v>-389.12270999999998</c:v>
                </c:pt>
                <c:pt idx="1974">
                  <c:v>-389.01355999999998</c:v>
                </c:pt>
                <c:pt idx="1975">
                  <c:v>-388.87882000000002</c:v>
                </c:pt>
                <c:pt idx="1976">
                  <c:v>-388.72343000000001</c:v>
                </c:pt>
                <c:pt idx="1977">
                  <c:v>-388.55248999999998</c:v>
                </c:pt>
                <c:pt idx="1978">
                  <c:v>-388.37038000000001</c:v>
                </c:pt>
                <c:pt idx="1979">
                  <c:v>-388.17518999999999</c:v>
                </c:pt>
                <c:pt idx="1980">
                  <c:v>-387.95423</c:v>
                </c:pt>
                <c:pt idx="1981">
                  <c:v>-387.68867</c:v>
                </c:pt>
                <c:pt idx="1982">
                  <c:v>-387.37344999999999</c:v>
                </c:pt>
                <c:pt idx="1983">
                  <c:v>-387.01114000000001</c:v>
                </c:pt>
                <c:pt idx="1984">
                  <c:v>-386.61971999999997</c:v>
                </c:pt>
                <c:pt idx="1985">
                  <c:v>-386.22915</c:v>
                </c:pt>
                <c:pt idx="1986">
                  <c:v>-385.85730999999998</c:v>
                </c:pt>
                <c:pt idx="1987">
                  <c:v>-385.50236999999998</c:v>
                </c:pt>
                <c:pt idx="1988">
                  <c:v>-385.15075000000002</c:v>
                </c:pt>
                <c:pt idx="1989">
                  <c:v>-384.79653000000002</c:v>
                </c:pt>
                <c:pt idx="1990">
                  <c:v>-384.44515999999999</c:v>
                </c:pt>
                <c:pt idx="1991">
                  <c:v>-384.11189999999999</c:v>
                </c:pt>
                <c:pt idx="1992">
                  <c:v>-383.81614000000002</c:v>
                </c:pt>
                <c:pt idx="1993">
                  <c:v>-383.56446</c:v>
                </c:pt>
                <c:pt idx="1994">
                  <c:v>-383.35305</c:v>
                </c:pt>
                <c:pt idx="1995">
                  <c:v>-383.16034999999999</c:v>
                </c:pt>
                <c:pt idx="1996">
                  <c:v>-382.94851</c:v>
                </c:pt>
                <c:pt idx="1997">
                  <c:v>-382.69045999999997</c:v>
                </c:pt>
                <c:pt idx="1998">
                  <c:v>-382.38278000000003</c:v>
                </c:pt>
                <c:pt idx="1999">
                  <c:v>-382.06193000000002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ser>
          <c:idx val="5"/>
          <c:order val="5"/>
          <c:tx>
            <c:strRef>
              <c:f>'Comparison to EXPT'!$D$26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EXPT'!$E$26:$O$26</c:f>
              <c:numCache>
                <c:formatCode>General</c:formatCode>
                <c:ptCount val="11"/>
                <c:pt idx="4">
                  <c:v>1.5857815623903995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LiCl60KCl!$B$7:$B$2006</c:f>
              <c:numCache>
                <c:formatCode>0.00E+00</c:formatCode>
                <c:ptCount val="2000"/>
                <c:pt idx="0">
                  <c:v>-369.63117</c:v>
                </c:pt>
                <c:pt idx="1">
                  <c:v>-369.91719000000001</c:v>
                </c:pt>
                <c:pt idx="2">
                  <c:v>-370.08654000000001</c:v>
                </c:pt>
                <c:pt idx="3">
                  <c:v>-370.48513000000003</c:v>
                </c:pt>
                <c:pt idx="4">
                  <c:v>-370.63823000000002</c:v>
                </c:pt>
                <c:pt idx="5">
                  <c:v>-370.72802999999999</c:v>
                </c:pt>
                <c:pt idx="6">
                  <c:v>-370.78199000000001</c:v>
                </c:pt>
                <c:pt idx="7">
                  <c:v>-370.85473000000002</c:v>
                </c:pt>
                <c:pt idx="8">
                  <c:v>-370.98084999999998</c:v>
                </c:pt>
                <c:pt idx="9">
                  <c:v>-371.15602000000001</c:v>
                </c:pt>
                <c:pt idx="10">
                  <c:v>-371.34451999999999</c:v>
                </c:pt>
                <c:pt idx="11">
                  <c:v>-371.49171000000001</c:v>
                </c:pt>
                <c:pt idx="12">
                  <c:v>-371.55466000000001</c:v>
                </c:pt>
                <c:pt idx="13">
                  <c:v>-371.51673</c:v>
                </c:pt>
                <c:pt idx="14">
                  <c:v>-371.39175999999998</c:v>
                </c:pt>
                <c:pt idx="15">
                  <c:v>-371.21929999999998</c:v>
                </c:pt>
                <c:pt idx="16">
                  <c:v>-371.05218000000002</c:v>
                </c:pt>
                <c:pt idx="17">
                  <c:v>-370.94617</c:v>
                </c:pt>
                <c:pt idx="18">
                  <c:v>-370.93943999999999</c:v>
                </c:pt>
                <c:pt idx="19">
                  <c:v>-371.03617000000003</c:v>
                </c:pt>
                <c:pt idx="20">
                  <c:v>-371.21177999999998</c:v>
                </c:pt>
                <c:pt idx="21">
                  <c:v>-371.42466999999999</c:v>
                </c:pt>
                <c:pt idx="22">
                  <c:v>-371.63448</c:v>
                </c:pt>
                <c:pt idx="23">
                  <c:v>-371.80766</c:v>
                </c:pt>
                <c:pt idx="24">
                  <c:v>-371.92018999999999</c:v>
                </c:pt>
                <c:pt idx="25">
                  <c:v>-371.96064000000001</c:v>
                </c:pt>
                <c:pt idx="26">
                  <c:v>-371.92693000000003</c:v>
                </c:pt>
                <c:pt idx="27">
                  <c:v>-371.82296000000002</c:v>
                </c:pt>
                <c:pt idx="28">
                  <c:v>-371.65338000000003</c:v>
                </c:pt>
                <c:pt idx="29">
                  <c:v>-371.42327999999998</c:v>
                </c:pt>
                <c:pt idx="30">
                  <c:v>-371.14175999999998</c:v>
                </c:pt>
                <c:pt idx="31">
                  <c:v>-370.82089000000002</c:v>
                </c:pt>
                <c:pt idx="32">
                  <c:v>-370.47971999999999</c:v>
                </c:pt>
                <c:pt idx="33">
                  <c:v>-370.14298000000002</c:v>
                </c:pt>
                <c:pt idx="34">
                  <c:v>-369.84079000000003</c:v>
                </c:pt>
                <c:pt idx="35">
                  <c:v>-369.60397999999998</c:v>
                </c:pt>
                <c:pt idx="36">
                  <c:v>-369.45584000000002</c:v>
                </c:pt>
                <c:pt idx="37">
                  <c:v>-369.4042</c:v>
                </c:pt>
                <c:pt idx="38">
                  <c:v>-369.43241</c:v>
                </c:pt>
                <c:pt idx="39">
                  <c:v>-369.50848000000002</c:v>
                </c:pt>
                <c:pt idx="40">
                  <c:v>-369.58866999999998</c:v>
                </c:pt>
                <c:pt idx="41">
                  <c:v>-369.63184999999999</c:v>
                </c:pt>
                <c:pt idx="42">
                  <c:v>-369.61131999999998</c:v>
                </c:pt>
                <c:pt idx="43">
                  <c:v>-369.52503000000002</c:v>
                </c:pt>
                <c:pt idx="44">
                  <c:v>-369.39258999999998</c:v>
                </c:pt>
                <c:pt idx="45">
                  <c:v>-369.24614000000003</c:v>
                </c:pt>
                <c:pt idx="46">
                  <c:v>-369.10500000000002</c:v>
                </c:pt>
                <c:pt idx="47">
                  <c:v>-368.96543000000003</c:v>
                </c:pt>
                <c:pt idx="48">
                  <c:v>-368.81081999999998</c:v>
                </c:pt>
                <c:pt idx="49">
                  <c:v>-368.62454000000002</c:v>
                </c:pt>
                <c:pt idx="50">
                  <c:v>-368.39792999999997</c:v>
                </c:pt>
                <c:pt idx="51">
                  <c:v>-368.13139000000001</c:v>
                </c:pt>
                <c:pt idx="52">
                  <c:v>-367.84258999999997</c:v>
                </c:pt>
                <c:pt idx="53">
                  <c:v>-367.56252000000001</c:v>
                </c:pt>
                <c:pt idx="54">
                  <c:v>-367.33276000000001</c:v>
                </c:pt>
                <c:pt idx="55">
                  <c:v>-367.19745</c:v>
                </c:pt>
                <c:pt idx="56">
                  <c:v>-367.18770000000001</c:v>
                </c:pt>
                <c:pt idx="57">
                  <c:v>-367.31357000000003</c:v>
                </c:pt>
                <c:pt idx="58">
                  <c:v>-367.54853000000003</c:v>
                </c:pt>
                <c:pt idx="59">
                  <c:v>-367.84431999999998</c:v>
                </c:pt>
                <c:pt idx="60">
                  <c:v>-368.14931000000001</c:v>
                </c:pt>
                <c:pt idx="61">
                  <c:v>-368.42329999999998</c:v>
                </c:pt>
                <c:pt idx="62">
                  <c:v>-368.6386</c:v>
                </c:pt>
                <c:pt idx="63">
                  <c:v>-368.78230000000002</c:v>
                </c:pt>
                <c:pt idx="64">
                  <c:v>-368.85282999999998</c:v>
                </c:pt>
                <c:pt idx="65">
                  <c:v>-368.86219</c:v>
                </c:pt>
                <c:pt idx="66">
                  <c:v>-368.83026999999998</c:v>
                </c:pt>
                <c:pt idx="67">
                  <c:v>-368.77767999999998</c:v>
                </c:pt>
                <c:pt idx="68">
                  <c:v>-368.72217000000001</c:v>
                </c:pt>
                <c:pt idx="69">
                  <c:v>-368.67191000000003</c:v>
                </c:pt>
                <c:pt idx="70">
                  <c:v>-368.62545</c:v>
                </c:pt>
                <c:pt idx="71">
                  <c:v>-368.58285000000001</c:v>
                </c:pt>
                <c:pt idx="72">
                  <c:v>-368.55286000000001</c:v>
                </c:pt>
                <c:pt idx="73">
                  <c:v>-368.54906</c:v>
                </c:pt>
                <c:pt idx="74">
                  <c:v>-368.58233000000001</c:v>
                </c:pt>
                <c:pt idx="75">
                  <c:v>-368.65616999999997</c:v>
                </c:pt>
                <c:pt idx="76">
                  <c:v>-368.76326</c:v>
                </c:pt>
                <c:pt idx="77">
                  <c:v>-368.88731999999999</c:v>
                </c:pt>
                <c:pt idx="78">
                  <c:v>-369.01434</c:v>
                </c:pt>
                <c:pt idx="79">
                  <c:v>-369.12925999999999</c:v>
                </c:pt>
                <c:pt idx="80">
                  <c:v>-369.21753000000001</c:v>
                </c:pt>
                <c:pt idx="81">
                  <c:v>-369.26465000000002</c:v>
                </c:pt>
                <c:pt idx="82">
                  <c:v>-369.26218999999998</c:v>
                </c:pt>
                <c:pt idx="83">
                  <c:v>-369.20539000000002</c:v>
                </c:pt>
                <c:pt idx="84">
                  <c:v>-369.09827999999999</c:v>
                </c:pt>
                <c:pt idx="85">
                  <c:v>-368.95519999999999</c:v>
                </c:pt>
                <c:pt idx="86">
                  <c:v>-368.79671000000002</c:v>
                </c:pt>
                <c:pt idx="87">
                  <c:v>-368.64460000000003</c:v>
                </c:pt>
                <c:pt idx="88">
                  <c:v>-368.52373999999998</c:v>
                </c:pt>
                <c:pt idx="89">
                  <c:v>-368.44992999999999</c:v>
                </c:pt>
                <c:pt idx="90">
                  <c:v>-368.43013000000002</c:v>
                </c:pt>
                <c:pt idx="91">
                  <c:v>-368.46519000000001</c:v>
                </c:pt>
                <c:pt idx="92">
                  <c:v>-368.55716999999999</c:v>
                </c:pt>
                <c:pt idx="93">
                  <c:v>-368.70078999999998</c:v>
                </c:pt>
                <c:pt idx="94">
                  <c:v>-368.87599</c:v>
                </c:pt>
                <c:pt idx="95">
                  <c:v>-369.04212000000001</c:v>
                </c:pt>
                <c:pt idx="96">
                  <c:v>-369.15062</c:v>
                </c:pt>
                <c:pt idx="97">
                  <c:v>-369.17138</c:v>
                </c:pt>
                <c:pt idx="98">
                  <c:v>-369.10883000000001</c:v>
                </c:pt>
                <c:pt idx="99">
                  <c:v>-369.00261</c:v>
                </c:pt>
                <c:pt idx="100">
                  <c:v>-368.90602000000001</c:v>
                </c:pt>
                <c:pt idx="101">
                  <c:v>-368.85917000000001</c:v>
                </c:pt>
                <c:pt idx="102">
                  <c:v>-368.87302</c:v>
                </c:pt>
                <c:pt idx="103">
                  <c:v>-368.93169</c:v>
                </c:pt>
                <c:pt idx="104">
                  <c:v>-369.01146999999997</c:v>
                </c:pt>
                <c:pt idx="105">
                  <c:v>-369.09616999999997</c:v>
                </c:pt>
                <c:pt idx="106">
                  <c:v>-369.18207000000001</c:v>
                </c:pt>
                <c:pt idx="107">
                  <c:v>-369.26825000000002</c:v>
                </c:pt>
                <c:pt idx="108">
                  <c:v>-369.35527999999999</c:v>
                </c:pt>
                <c:pt idx="109">
                  <c:v>-369.44314000000003</c:v>
                </c:pt>
                <c:pt idx="110">
                  <c:v>-369.5385</c:v>
                </c:pt>
                <c:pt idx="111">
                  <c:v>-369.64886999999999</c:v>
                </c:pt>
                <c:pt idx="112">
                  <c:v>-369.78278</c:v>
                </c:pt>
                <c:pt idx="113">
                  <c:v>-369.94788</c:v>
                </c:pt>
                <c:pt idx="114">
                  <c:v>-370.14609000000002</c:v>
                </c:pt>
                <c:pt idx="115">
                  <c:v>-370.37225000000001</c:v>
                </c:pt>
                <c:pt idx="116">
                  <c:v>-370.61372</c:v>
                </c:pt>
                <c:pt idx="117">
                  <c:v>-370.85548</c:v>
                </c:pt>
                <c:pt idx="118">
                  <c:v>-371.08163999999999</c:v>
                </c:pt>
                <c:pt idx="119">
                  <c:v>-371.27638000000002</c:v>
                </c:pt>
                <c:pt idx="120">
                  <c:v>-371.42675000000003</c:v>
                </c:pt>
                <c:pt idx="121">
                  <c:v>-371.52656999999999</c:v>
                </c:pt>
                <c:pt idx="122">
                  <c:v>-371.57204000000002</c:v>
                </c:pt>
                <c:pt idx="123">
                  <c:v>-371.55768</c:v>
                </c:pt>
                <c:pt idx="124">
                  <c:v>-371.48329000000001</c:v>
                </c:pt>
                <c:pt idx="125">
                  <c:v>-371.3519</c:v>
                </c:pt>
                <c:pt idx="126">
                  <c:v>-371.17005</c:v>
                </c:pt>
                <c:pt idx="127">
                  <c:v>-370.94547999999998</c:v>
                </c:pt>
                <c:pt idx="128">
                  <c:v>-370.68315000000001</c:v>
                </c:pt>
                <c:pt idx="129">
                  <c:v>-370.37921999999998</c:v>
                </c:pt>
                <c:pt idx="130">
                  <c:v>-370.03138000000001</c:v>
                </c:pt>
                <c:pt idx="131">
                  <c:v>-369.65694000000002</c:v>
                </c:pt>
                <c:pt idx="132">
                  <c:v>-369.30095</c:v>
                </c:pt>
                <c:pt idx="133">
                  <c:v>-369.01763</c:v>
                </c:pt>
                <c:pt idx="134">
                  <c:v>-368.85759000000002</c:v>
                </c:pt>
                <c:pt idx="135">
                  <c:v>-368.84057000000001</c:v>
                </c:pt>
                <c:pt idx="136">
                  <c:v>-368.94882000000001</c:v>
                </c:pt>
                <c:pt idx="137">
                  <c:v>-369.13904000000002</c:v>
                </c:pt>
                <c:pt idx="138">
                  <c:v>-369.35854</c:v>
                </c:pt>
                <c:pt idx="139">
                  <c:v>-369.56335999999999</c:v>
                </c:pt>
                <c:pt idx="140">
                  <c:v>-369.72143</c:v>
                </c:pt>
                <c:pt idx="141">
                  <c:v>-369.81659000000002</c:v>
                </c:pt>
                <c:pt idx="142">
                  <c:v>-369.84012999999999</c:v>
                </c:pt>
                <c:pt idx="143">
                  <c:v>-369.78778999999997</c:v>
                </c:pt>
                <c:pt idx="144">
                  <c:v>-369.65748000000002</c:v>
                </c:pt>
                <c:pt idx="145">
                  <c:v>-369.45767999999998</c:v>
                </c:pt>
                <c:pt idx="146">
                  <c:v>-369.20469000000003</c:v>
                </c:pt>
                <c:pt idx="147">
                  <c:v>-368.92315000000002</c:v>
                </c:pt>
                <c:pt idx="148">
                  <c:v>-368.64174000000003</c:v>
                </c:pt>
                <c:pt idx="149">
                  <c:v>-368.38769000000002</c:v>
                </c:pt>
                <c:pt idx="150">
                  <c:v>-368.19288</c:v>
                </c:pt>
                <c:pt idx="151">
                  <c:v>-368.08674999999999</c:v>
                </c:pt>
                <c:pt idx="152">
                  <c:v>-368.08888000000002</c:v>
                </c:pt>
                <c:pt idx="153">
                  <c:v>-368.19179000000003</c:v>
                </c:pt>
                <c:pt idx="154">
                  <c:v>-368.35721000000001</c:v>
                </c:pt>
                <c:pt idx="155">
                  <c:v>-368.53115000000003</c:v>
                </c:pt>
                <c:pt idx="156">
                  <c:v>-368.66638999999998</c:v>
                </c:pt>
                <c:pt idx="157">
                  <c:v>-368.74166000000002</c:v>
                </c:pt>
                <c:pt idx="158">
                  <c:v>-368.77136000000002</c:v>
                </c:pt>
                <c:pt idx="159">
                  <c:v>-368.79793000000001</c:v>
                </c:pt>
                <c:pt idx="160">
                  <c:v>-368.86324000000002</c:v>
                </c:pt>
                <c:pt idx="161">
                  <c:v>-368.98200000000003</c:v>
                </c:pt>
                <c:pt idx="162">
                  <c:v>-369.13567999999998</c:v>
                </c:pt>
                <c:pt idx="163">
                  <c:v>-369.27366000000001</c:v>
                </c:pt>
                <c:pt idx="164">
                  <c:v>-369.33819999999997</c:v>
                </c:pt>
                <c:pt idx="165">
                  <c:v>-369.28935999999999</c:v>
                </c:pt>
                <c:pt idx="166">
                  <c:v>-369.11950000000002</c:v>
                </c:pt>
                <c:pt idx="167">
                  <c:v>-368.85201000000001</c:v>
                </c:pt>
                <c:pt idx="168">
                  <c:v>-368.54304999999999</c:v>
                </c:pt>
                <c:pt idx="169">
                  <c:v>-368.25990999999999</c:v>
                </c:pt>
                <c:pt idx="170">
                  <c:v>-368.06477000000001</c:v>
                </c:pt>
                <c:pt idx="171">
                  <c:v>-367.99268999999998</c:v>
                </c:pt>
                <c:pt idx="172">
                  <c:v>-368.04268000000002</c:v>
                </c:pt>
                <c:pt idx="173">
                  <c:v>-368.18164999999999</c:v>
                </c:pt>
                <c:pt idx="174">
                  <c:v>-368.35980999999998</c:v>
                </c:pt>
                <c:pt idx="175">
                  <c:v>-368.52391</c:v>
                </c:pt>
                <c:pt idx="176">
                  <c:v>-368.63326999999998</c:v>
                </c:pt>
                <c:pt idx="177">
                  <c:v>-368.66422999999998</c:v>
                </c:pt>
                <c:pt idx="178">
                  <c:v>-368.60798999999997</c:v>
                </c:pt>
                <c:pt idx="179">
                  <c:v>-368.46823999999998</c:v>
                </c:pt>
                <c:pt idx="180">
                  <c:v>-368.26217000000003</c:v>
                </c:pt>
                <c:pt idx="181">
                  <c:v>-368.01560999999998</c:v>
                </c:pt>
                <c:pt idx="182">
                  <c:v>-367.76436000000001</c:v>
                </c:pt>
                <c:pt idx="183">
                  <c:v>-367.53852000000001</c:v>
                </c:pt>
                <c:pt idx="184">
                  <c:v>-367.37991</c:v>
                </c:pt>
                <c:pt idx="185">
                  <c:v>-367.32765000000001</c:v>
                </c:pt>
                <c:pt idx="186">
                  <c:v>-367.28674999999998</c:v>
                </c:pt>
                <c:pt idx="187">
                  <c:v>-367.36646000000002</c:v>
                </c:pt>
                <c:pt idx="188">
                  <c:v>-367.50214</c:v>
                </c:pt>
                <c:pt idx="189">
                  <c:v>-367.67272000000003</c:v>
                </c:pt>
                <c:pt idx="190">
                  <c:v>-367.86009999999999</c:v>
                </c:pt>
                <c:pt idx="191">
                  <c:v>-368.04723999999999</c:v>
                </c:pt>
                <c:pt idx="192">
                  <c:v>-368.22089</c:v>
                </c:pt>
                <c:pt idx="193">
                  <c:v>-368.36838</c:v>
                </c:pt>
                <c:pt idx="194">
                  <c:v>-368.48471999999998</c:v>
                </c:pt>
                <c:pt idx="195">
                  <c:v>-368.57749999999999</c:v>
                </c:pt>
                <c:pt idx="196">
                  <c:v>-368.66415999999998</c:v>
                </c:pt>
                <c:pt idx="197">
                  <c:v>-368.76292000000001</c:v>
                </c:pt>
                <c:pt idx="198">
                  <c:v>-368.87819000000002</c:v>
                </c:pt>
                <c:pt idx="199">
                  <c:v>-369.00200000000001</c:v>
                </c:pt>
                <c:pt idx="200">
                  <c:v>-369.12155999999999</c:v>
                </c:pt>
                <c:pt idx="201">
                  <c:v>-369.22455000000002</c:v>
                </c:pt>
                <c:pt idx="202">
                  <c:v>-369.30308000000002</c:v>
                </c:pt>
                <c:pt idx="203">
                  <c:v>-369.35176000000001</c:v>
                </c:pt>
                <c:pt idx="204">
                  <c:v>-369.36673999999999</c:v>
                </c:pt>
                <c:pt idx="205">
                  <c:v>-369.34953000000002</c:v>
                </c:pt>
                <c:pt idx="206">
                  <c:v>-369.30110000000002</c:v>
                </c:pt>
                <c:pt idx="207">
                  <c:v>-369.23234000000002</c:v>
                </c:pt>
                <c:pt idx="208">
                  <c:v>-369.15564999999998</c:v>
                </c:pt>
                <c:pt idx="209">
                  <c:v>-369.08647000000002</c:v>
                </c:pt>
                <c:pt idx="210">
                  <c:v>-369.03872999999999</c:v>
                </c:pt>
                <c:pt idx="211">
                  <c:v>-369.02258</c:v>
                </c:pt>
                <c:pt idx="212">
                  <c:v>-369.05140999999998</c:v>
                </c:pt>
                <c:pt idx="213">
                  <c:v>-369.13493999999997</c:v>
                </c:pt>
                <c:pt idx="214">
                  <c:v>-369.27848</c:v>
                </c:pt>
                <c:pt idx="215">
                  <c:v>-369.48131999999998</c:v>
                </c:pt>
                <c:pt idx="216">
                  <c:v>-369.73048999999997</c:v>
                </c:pt>
                <c:pt idx="217">
                  <c:v>-370.00941999999998</c:v>
                </c:pt>
                <c:pt idx="218">
                  <c:v>-370.29705999999999</c:v>
                </c:pt>
                <c:pt idx="219">
                  <c:v>-370.57416999999998</c:v>
                </c:pt>
                <c:pt idx="220">
                  <c:v>-370.83186000000001</c:v>
                </c:pt>
                <c:pt idx="221">
                  <c:v>-371.07060000000001</c:v>
                </c:pt>
                <c:pt idx="222">
                  <c:v>-371.29176000000001</c:v>
                </c:pt>
                <c:pt idx="223">
                  <c:v>-371.48818999999997</c:v>
                </c:pt>
                <c:pt idx="224">
                  <c:v>-371.63436999999999</c:v>
                </c:pt>
                <c:pt idx="225">
                  <c:v>-371.70033000000001</c:v>
                </c:pt>
                <c:pt idx="226">
                  <c:v>-371.67482999999999</c:v>
                </c:pt>
                <c:pt idx="227">
                  <c:v>-371.56531999999999</c:v>
                </c:pt>
                <c:pt idx="228">
                  <c:v>-371.38936999999999</c:v>
                </c:pt>
                <c:pt idx="229">
                  <c:v>-371.16356999999999</c:v>
                </c:pt>
                <c:pt idx="230">
                  <c:v>-370.90316999999999</c:v>
                </c:pt>
                <c:pt idx="231">
                  <c:v>-370.62907999999999</c:v>
                </c:pt>
                <c:pt idx="232">
                  <c:v>-370.37637000000001</c:v>
                </c:pt>
                <c:pt idx="233">
                  <c:v>-370.18344999999999</c:v>
                </c:pt>
                <c:pt idx="234">
                  <c:v>-370.07351</c:v>
                </c:pt>
                <c:pt idx="235">
                  <c:v>-370.04117000000002</c:v>
                </c:pt>
                <c:pt idx="236">
                  <c:v>-370.06428</c:v>
                </c:pt>
                <c:pt idx="237">
                  <c:v>-370.12826999999999</c:v>
                </c:pt>
                <c:pt idx="238">
                  <c:v>-370.23099000000002</c:v>
                </c:pt>
                <c:pt idx="239">
                  <c:v>-370.37707</c:v>
                </c:pt>
                <c:pt idx="240">
                  <c:v>-370.55991</c:v>
                </c:pt>
                <c:pt idx="241">
                  <c:v>-370.76044999999999</c:v>
                </c:pt>
                <c:pt idx="242">
                  <c:v>-370.94695000000002</c:v>
                </c:pt>
                <c:pt idx="243">
                  <c:v>-371.08242000000001</c:v>
                </c:pt>
                <c:pt idx="244">
                  <c:v>-371.13963000000001</c:v>
                </c:pt>
                <c:pt idx="245">
                  <c:v>-371.10039999999998</c:v>
                </c:pt>
                <c:pt idx="246">
                  <c:v>-370.96373999999997</c:v>
                </c:pt>
                <c:pt idx="247">
                  <c:v>-370.74295000000001</c:v>
                </c:pt>
                <c:pt idx="248">
                  <c:v>-370.46654000000001</c:v>
                </c:pt>
                <c:pt idx="249">
                  <c:v>-370.17847999999998</c:v>
                </c:pt>
                <c:pt idx="250">
                  <c:v>-369.92716000000001</c:v>
                </c:pt>
                <c:pt idx="251">
                  <c:v>-369.75819999999999</c:v>
                </c:pt>
                <c:pt idx="252">
                  <c:v>-369.69544999999999</c:v>
                </c:pt>
                <c:pt idx="253">
                  <c:v>-369.73584</c:v>
                </c:pt>
                <c:pt idx="254">
                  <c:v>-369.84895</c:v>
                </c:pt>
                <c:pt idx="255">
                  <c:v>-369.98937000000001</c:v>
                </c:pt>
                <c:pt idx="256">
                  <c:v>-370.11324999999999</c:v>
                </c:pt>
                <c:pt idx="257">
                  <c:v>-370.18882000000002</c:v>
                </c:pt>
                <c:pt idx="258">
                  <c:v>-370.19765999999998</c:v>
                </c:pt>
                <c:pt idx="259">
                  <c:v>-370.13297999999998</c:v>
                </c:pt>
                <c:pt idx="260">
                  <c:v>-369.99671000000001</c:v>
                </c:pt>
                <c:pt idx="261">
                  <c:v>-369.79880000000003</c:v>
                </c:pt>
                <c:pt idx="262">
                  <c:v>-369.56324000000001</c:v>
                </c:pt>
                <c:pt idx="263">
                  <c:v>-369.32100000000003</c:v>
                </c:pt>
                <c:pt idx="264">
                  <c:v>-369.10082999999997</c:v>
                </c:pt>
                <c:pt idx="265">
                  <c:v>-368.91842000000003</c:v>
                </c:pt>
                <c:pt idx="266">
                  <c:v>-368.7724</c:v>
                </c:pt>
                <c:pt idx="267">
                  <c:v>-368.64469000000003</c:v>
                </c:pt>
                <c:pt idx="268">
                  <c:v>-368.51778999999999</c:v>
                </c:pt>
                <c:pt idx="269">
                  <c:v>-368.38463999999999</c:v>
                </c:pt>
                <c:pt idx="270">
                  <c:v>-368.26047</c:v>
                </c:pt>
                <c:pt idx="271">
                  <c:v>-368.16269</c:v>
                </c:pt>
                <c:pt idx="272">
                  <c:v>-368.08837999999997</c:v>
                </c:pt>
                <c:pt idx="273">
                  <c:v>-368.00484</c:v>
                </c:pt>
                <c:pt idx="274">
                  <c:v>-367.87294000000003</c:v>
                </c:pt>
                <c:pt idx="275">
                  <c:v>-367.66890000000001</c:v>
                </c:pt>
                <c:pt idx="276">
                  <c:v>-367.39299999999997</c:v>
                </c:pt>
                <c:pt idx="277">
                  <c:v>-367.07567999999998</c:v>
                </c:pt>
                <c:pt idx="278">
                  <c:v>-366.76269000000002</c:v>
                </c:pt>
                <c:pt idx="279">
                  <c:v>-366.50698</c:v>
                </c:pt>
                <c:pt idx="280">
                  <c:v>-366.35315000000003</c:v>
                </c:pt>
                <c:pt idx="281">
                  <c:v>-366.31389999999999</c:v>
                </c:pt>
                <c:pt idx="282">
                  <c:v>-366.37128000000001</c:v>
                </c:pt>
                <c:pt idx="283">
                  <c:v>-366.50232999999997</c:v>
                </c:pt>
                <c:pt idx="284">
                  <c:v>-366.68750999999997</c:v>
                </c:pt>
                <c:pt idx="285">
                  <c:v>-366.91016999999999</c:v>
                </c:pt>
                <c:pt idx="286">
                  <c:v>-367.14904999999999</c:v>
                </c:pt>
                <c:pt idx="287">
                  <c:v>-367.37310000000002</c:v>
                </c:pt>
                <c:pt idx="288">
                  <c:v>-367.54833000000002</c:v>
                </c:pt>
                <c:pt idx="289">
                  <c:v>-367.65174000000002</c:v>
                </c:pt>
                <c:pt idx="290">
                  <c:v>-367.68614000000002</c:v>
                </c:pt>
                <c:pt idx="291">
                  <c:v>-367.68691000000001</c:v>
                </c:pt>
                <c:pt idx="292">
                  <c:v>-367.69720999999998</c:v>
                </c:pt>
                <c:pt idx="293">
                  <c:v>-367.74369999999999</c:v>
                </c:pt>
                <c:pt idx="294">
                  <c:v>-367.81202000000002</c:v>
                </c:pt>
                <c:pt idx="295">
                  <c:v>-367.86667</c:v>
                </c:pt>
                <c:pt idx="296">
                  <c:v>-367.87067000000002</c:v>
                </c:pt>
                <c:pt idx="297">
                  <c:v>-367.80577</c:v>
                </c:pt>
                <c:pt idx="298">
                  <c:v>-367.69191999999998</c:v>
                </c:pt>
                <c:pt idx="299">
                  <c:v>-367.59132</c:v>
                </c:pt>
                <c:pt idx="300">
                  <c:v>-367.58902</c:v>
                </c:pt>
                <c:pt idx="301">
                  <c:v>-367.75060999999999</c:v>
                </c:pt>
                <c:pt idx="302">
                  <c:v>-368.08456999999999</c:v>
                </c:pt>
                <c:pt idx="303">
                  <c:v>-368.54415999999998</c:v>
                </c:pt>
                <c:pt idx="304">
                  <c:v>-369.0514</c:v>
                </c:pt>
                <c:pt idx="305">
                  <c:v>-369.53420999999997</c:v>
                </c:pt>
                <c:pt idx="306">
                  <c:v>-369.93669</c:v>
                </c:pt>
                <c:pt idx="307">
                  <c:v>-370.22611999999998</c:v>
                </c:pt>
                <c:pt idx="308">
                  <c:v>-370.39134999999999</c:v>
                </c:pt>
                <c:pt idx="309">
                  <c:v>-370.44526000000002</c:v>
                </c:pt>
                <c:pt idx="310">
                  <c:v>-370.42354</c:v>
                </c:pt>
                <c:pt idx="311">
                  <c:v>-370.37394</c:v>
                </c:pt>
                <c:pt idx="312">
                  <c:v>-370.34122000000002</c:v>
                </c:pt>
                <c:pt idx="313">
                  <c:v>-370.35399999999998</c:v>
                </c:pt>
                <c:pt idx="314">
                  <c:v>-370.41876000000002</c:v>
                </c:pt>
                <c:pt idx="315">
                  <c:v>-370.52312000000001</c:v>
                </c:pt>
                <c:pt idx="316">
                  <c:v>-370.64395999999999</c:v>
                </c:pt>
                <c:pt idx="317">
                  <c:v>-370.75779999999997</c:v>
                </c:pt>
                <c:pt idx="318">
                  <c:v>-370.84429999999998</c:v>
                </c:pt>
                <c:pt idx="319">
                  <c:v>-370.88895000000002</c:v>
                </c:pt>
                <c:pt idx="320">
                  <c:v>-370.88438000000002</c:v>
                </c:pt>
                <c:pt idx="321">
                  <c:v>-370.83026999999998</c:v>
                </c:pt>
                <c:pt idx="322">
                  <c:v>-370.73831999999999</c:v>
                </c:pt>
                <c:pt idx="323">
                  <c:v>-370.62117000000001</c:v>
                </c:pt>
                <c:pt idx="324">
                  <c:v>-370.49432000000002</c:v>
                </c:pt>
                <c:pt idx="325">
                  <c:v>-370.37261000000001</c:v>
                </c:pt>
                <c:pt idx="326">
                  <c:v>-370.26355999999998</c:v>
                </c:pt>
                <c:pt idx="327">
                  <c:v>-370.17516999999998</c:v>
                </c:pt>
                <c:pt idx="328">
                  <c:v>-370.12360999999999</c:v>
                </c:pt>
                <c:pt idx="329">
                  <c:v>-370.13182</c:v>
                </c:pt>
                <c:pt idx="330">
                  <c:v>-370.22462000000002</c:v>
                </c:pt>
                <c:pt idx="331">
                  <c:v>-370.41291000000001</c:v>
                </c:pt>
                <c:pt idx="332">
                  <c:v>-370.67856</c:v>
                </c:pt>
                <c:pt idx="333">
                  <c:v>-370.97293999999999</c:v>
                </c:pt>
                <c:pt idx="334">
                  <c:v>-371.23477000000003</c:v>
                </c:pt>
                <c:pt idx="335">
                  <c:v>-371.40888999999999</c:v>
                </c:pt>
                <c:pt idx="336">
                  <c:v>-371.46413999999999</c:v>
                </c:pt>
                <c:pt idx="337">
                  <c:v>-371.39733000000001</c:v>
                </c:pt>
                <c:pt idx="338">
                  <c:v>-371.23097999999999</c:v>
                </c:pt>
                <c:pt idx="339">
                  <c:v>-370.99995999999999</c:v>
                </c:pt>
                <c:pt idx="340">
                  <c:v>-370.74713000000003</c:v>
                </c:pt>
                <c:pt idx="341">
                  <c:v>-370.51389999999998</c:v>
                </c:pt>
                <c:pt idx="342">
                  <c:v>-370.33535999999998</c:v>
                </c:pt>
                <c:pt idx="343">
                  <c:v>-370.23593</c:v>
                </c:pt>
                <c:pt idx="344">
                  <c:v>-370.22919999999999</c:v>
                </c:pt>
                <c:pt idx="345">
                  <c:v>-370.31191999999999</c:v>
                </c:pt>
                <c:pt idx="346">
                  <c:v>-370.46816000000001</c:v>
                </c:pt>
                <c:pt idx="347">
                  <c:v>-370.67678000000001</c:v>
                </c:pt>
                <c:pt idx="348">
                  <c:v>-370.91102000000001</c:v>
                </c:pt>
                <c:pt idx="349">
                  <c:v>-371.1361</c:v>
                </c:pt>
                <c:pt idx="350">
                  <c:v>-371.31646000000001</c:v>
                </c:pt>
                <c:pt idx="351">
                  <c:v>-371.42077999999998</c:v>
                </c:pt>
                <c:pt idx="352">
                  <c:v>-371.43319000000002</c:v>
                </c:pt>
                <c:pt idx="353">
                  <c:v>-371.35413999999997</c:v>
                </c:pt>
                <c:pt idx="354">
                  <c:v>-371.20481000000001</c:v>
                </c:pt>
                <c:pt idx="355">
                  <c:v>-371.02701000000002</c:v>
                </c:pt>
                <c:pt idx="356">
                  <c:v>-370.87522000000001</c:v>
                </c:pt>
                <c:pt idx="357">
                  <c:v>-370.80372999999997</c:v>
                </c:pt>
                <c:pt idx="358">
                  <c:v>-370.84609</c:v>
                </c:pt>
                <c:pt idx="359">
                  <c:v>-371.00056000000001</c:v>
                </c:pt>
                <c:pt idx="360">
                  <c:v>-371.23077999999998</c:v>
                </c:pt>
                <c:pt idx="361">
                  <c:v>-371.47836999999998</c:v>
                </c:pt>
                <c:pt idx="362">
                  <c:v>-371.68178</c:v>
                </c:pt>
                <c:pt idx="363">
                  <c:v>-371.78904</c:v>
                </c:pt>
                <c:pt idx="364">
                  <c:v>-371.76846999999998</c:v>
                </c:pt>
                <c:pt idx="365">
                  <c:v>-371.61099000000002</c:v>
                </c:pt>
                <c:pt idx="366">
                  <c:v>-371.33359999999999</c:v>
                </c:pt>
                <c:pt idx="367">
                  <c:v>-370.97374000000002</c:v>
                </c:pt>
                <c:pt idx="368">
                  <c:v>-370.57664999999997</c:v>
                </c:pt>
                <c:pt idx="369">
                  <c:v>-370.18932999999998</c:v>
                </c:pt>
                <c:pt idx="370">
                  <c:v>-369.84789000000001</c:v>
                </c:pt>
                <c:pt idx="371">
                  <c:v>-369.57420000000002</c:v>
                </c:pt>
                <c:pt idx="372">
                  <c:v>-369.37666999999999</c:v>
                </c:pt>
                <c:pt idx="373">
                  <c:v>-369.24990000000003</c:v>
                </c:pt>
                <c:pt idx="374">
                  <c:v>-369.17604</c:v>
                </c:pt>
                <c:pt idx="375">
                  <c:v>-369.12657000000002</c:v>
                </c:pt>
                <c:pt idx="376">
                  <c:v>-369.06691000000001</c:v>
                </c:pt>
                <c:pt idx="377">
                  <c:v>-368.96350999999999</c:v>
                </c:pt>
                <c:pt idx="378">
                  <c:v>-368.79908</c:v>
                </c:pt>
                <c:pt idx="379">
                  <c:v>-368.57918000000001</c:v>
                </c:pt>
                <c:pt idx="380">
                  <c:v>-368.33030000000002</c:v>
                </c:pt>
                <c:pt idx="381">
                  <c:v>-368.08474000000001</c:v>
                </c:pt>
                <c:pt idx="382">
                  <c:v>-367.86133999999998</c:v>
                </c:pt>
                <c:pt idx="383">
                  <c:v>-367.66001999999997</c:v>
                </c:pt>
                <c:pt idx="384">
                  <c:v>-367.47638999999998</c:v>
                </c:pt>
                <c:pt idx="385">
                  <c:v>-367.32272</c:v>
                </c:pt>
                <c:pt idx="386">
                  <c:v>-367.23086999999998</c:v>
                </c:pt>
                <c:pt idx="387">
                  <c:v>-367.23316999999997</c:v>
                </c:pt>
                <c:pt idx="388">
                  <c:v>-367.34197</c:v>
                </c:pt>
                <c:pt idx="389">
                  <c:v>-367.54079000000002</c:v>
                </c:pt>
                <c:pt idx="390">
                  <c:v>-367.79187000000002</c:v>
                </c:pt>
                <c:pt idx="391">
                  <c:v>-368.05279999999999</c:v>
                </c:pt>
                <c:pt idx="392">
                  <c:v>-368.28334000000001</c:v>
                </c:pt>
                <c:pt idx="393">
                  <c:v>-368.45573999999999</c:v>
                </c:pt>
                <c:pt idx="394">
                  <c:v>-368.54674</c:v>
                </c:pt>
                <c:pt idx="395">
                  <c:v>-368.54390999999998</c:v>
                </c:pt>
                <c:pt idx="396">
                  <c:v>-368.44324999999998</c:v>
                </c:pt>
                <c:pt idx="397">
                  <c:v>-368.25060999999999</c:v>
                </c:pt>
                <c:pt idx="398">
                  <c:v>-367.98646000000002</c:v>
                </c:pt>
                <c:pt idx="399">
                  <c:v>-367.68984</c:v>
                </c:pt>
                <c:pt idx="400">
                  <c:v>-367.41178000000002</c:v>
                </c:pt>
                <c:pt idx="401">
                  <c:v>-367.20361000000003</c:v>
                </c:pt>
                <c:pt idx="402">
                  <c:v>-367.09791000000001</c:v>
                </c:pt>
                <c:pt idx="403">
                  <c:v>-367.09517</c:v>
                </c:pt>
                <c:pt idx="404">
                  <c:v>-367.16933999999998</c:v>
                </c:pt>
                <c:pt idx="405">
                  <c:v>-367.2851</c:v>
                </c:pt>
                <c:pt idx="406">
                  <c:v>-367.41597999999999</c:v>
                </c:pt>
                <c:pt idx="407">
                  <c:v>-367.54449</c:v>
                </c:pt>
                <c:pt idx="408">
                  <c:v>-367.65467999999998</c:v>
                </c:pt>
                <c:pt idx="409">
                  <c:v>-367.7285</c:v>
                </c:pt>
                <c:pt idx="410">
                  <c:v>-367.73732000000001</c:v>
                </c:pt>
                <c:pt idx="411">
                  <c:v>-367.65397999999999</c:v>
                </c:pt>
                <c:pt idx="412">
                  <c:v>-367.46771000000001</c:v>
                </c:pt>
                <c:pt idx="413">
                  <c:v>-367.19011999999998</c:v>
                </c:pt>
                <c:pt idx="414">
                  <c:v>-366.86027000000001</c:v>
                </c:pt>
                <c:pt idx="415">
                  <c:v>-366.54237999999998</c:v>
                </c:pt>
                <c:pt idx="416">
                  <c:v>-366.30369000000002</c:v>
                </c:pt>
                <c:pt idx="417">
                  <c:v>-366.18842999999998</c:v>
                </c:pt>
                <c:pt idx="418">
                  <c:v>-366.20542</c:v>
                </c:pt>
                <c:pt idx="419">
                  <c:v>-366.32816000000003</c:v>
                </c:pt>
                <c:pt idx="420">
                  <c:v>-366.51663000000002</c:v>
                </c:pt>
                <c:pt idx="421">
                  <c:v>-366.74232000000001</c:v>
                </c:pt>
                <c:pt idx="422">
                  <c:v>-366.99477000000002</c:v>
                </c:pt>
                <c:pt idx="423">
                  <c:v>-367.27177</c:v>
                </c:pt>
                <c:pt idx="424">
                  <c:v>-367.56855999999999</c:v>
                </c:pt>
                <c:pt idx="425">
                  <c:v>-367.86937</c:v>
                </c:pt>
                <c:pt idx="426">
                  <c:v>-368.15370999999999</c:v>
                </c:pt>
                <c:pt idx="427">
                  <c:v>-368.40158000000002</c:v>
                </c:pt>
                <c:pt idx="428">
                  <c:v>-368.59942999999998</c:v>
                </c:pt>
                <c:pt idx="429">
                  <c:v>-368.74220000000003</c:v>
                </c:pt>
                <c:pt idx="430">
                  <c:v>-368.82625999999999</c:v>
                </c:pt>
                <c:pt idx="431">
                  <c:v>-368.85545999999999</c:v>
                </c:pt>
                <c:pt idx="432">
                  <c:v>-368.83699000000001</c:v>
                </c:pt>
                <c:pt idx="433">
                  <c:v>-368.77517</c:v>
                </c:pt>
                <c:pt idx="434">
                  <c:v>-368.68250999999998</c:v>
                </c:pt>
                <c:pt idx="435">
                  <c:v>-368.57281999999998</c:v>
                </c:pt>
                <c:pt idx="436">
                  <c:v>-368.47379000000001</c:v>
                </c:pt>
                <c:pt idx="437">
                  <c:v>-368.42298</c:v>
                </c:pt>
                <c:pt idx="438">
                  <c:v>-368.46044999999998</c:v>
                </c:pt>
                <c:pt idx="439">
                  <c:v>-368.61183</c:v>
                </c:pt>
                <c:pt idx="440">
                  <c:v>-368.87732999999997</c:v>
                </c:pt>
                <c:pt idx="441">
                  <c:v>-369.22561000000002</c:v>
                </c:pt>
                <c:pt idx="442">
                  <c:v>-369.60870999999997</c:v>
                </c:pt>
                <c:pt idx="443">
                  <c:v>-369.97156999999999</c:v>
                </c:pt>
                <c:pt idx="444">
                  <c:v>-370.26943999999997</c:v>
                </c:pt>
                <c:pt idx="445">
                  <c:v>-370.48349999999999</c:v>
                </c:pt>
                <c:pt idx="446">
                  <c:v>-370.61354</c:v>
                </c:pt>
                <c:pt idx="447">
                  <c:v>-370.67594000000003</c:v>
                </c:pt>
                <c:pt idx="448">
                  <c:v>-370.69544999999999</c:v>
                </c:pt>
                <c:pt idx="449">
                  <c:v>-370.70395000000002</c:v>
                </c:pt>
                <c:pt idx="450">
                  <c:v>-370.72471000000002</c:v>
                </c:pt>
                <c:pt idx="451">
                  <c:v>-370.77242000000001</c:v>
                </c:pt>
                <c:pt idx="452">
                  <c:v>-370.85104999999999</c:v>
                </c:pt>
                <c:pt idx="453">
                  <c:v>-370.94995</c:v>
                </c:pt>
                <c:pt idx="454">
                  <c:v>-371.0564</c:v>
                </c:pt>
                <c:pt idx="455">
                  <c:v>-371.15971000000002</c:v>
                </c:pt>
                <c:pt idx="456">
                  <c:v>-371.25097</c:v>
                </c:pt>
                <c:pt idx="457">
                  <c:v>-371.32472000000001</c:v>
                </c:pt>
                <c:pt idx="458">
                  <c:v>-371.37601999999998</c:v>
                </c:pt>
                <c:pt idx="459">
                  <c:v>-371.39760000000001</c:v>
                </c:pt>
                <c:pt idx="460">
                  <c:v>-371.38522999999998</c:v>
                </c:pt>
                <c:pt idx="461">
                  <c:v>-371.34118999999998</c:v>
                </c:pt>
                <c:pt idx="462">
                  <c:v>-371.27526999999998</c:v>
                </c:pt>
                <c:pt idx="463">
                  <c:v>-371.19556999999998</c:v>
                </c:pt>
                <c:pt idx="464">
                  <c:v>-371.10768999999999</c:v>
                </c:pt>
                <c:pt idx="465">
                  <c:v>-371.01729</c:v>
                </c:pt>
                <c:pt idx="466">
                  <c:v>-370.92455999999999</c:v>
                </c:pt>
                <c:pt idx="467">
                  <c:v>-370.82652000000002</c:v>
                </c:pt>
                <c:pt idx="468">
                  <c:v>-370.71530000000001</c:v>
                </c:pt>
                <c:pt idx="469">
                  <c:v>-370.58152000000001</c:v>
                </c:pt>
                <c:pt idx="470">
                  <c:v>-370.42624000000001</c:v>
                </c:pt>
                <c:pt idx="471">
                  <c:v>-370.2577</c:v>
                </c:pt>
                <c:pt idx="472">
                  <c:v>-370.10081000000002</c:v>
                </c:pt>
                <c:pt idx="473">
                  <c:v>-369.98746</c:v>
                </c:pt>
                <c:pt idx="474">
                  <c:v>-369.93869999999998</c:v>
                </c:pt>
                <c:pt idx="475">
                  <c:v>-369.95321000000001</c:v>
                </c:pt>
                <c:pt idx="476">
                  <c:v>-370.00459999999998</c:v>
                </c:pt>
                <c:pt idx="477">
                  <c:v>-370.05178000000001</c:v>
                </c:pt>
                <c:pt idx="478">
                  <c:v>-370.05398000000002</c:v>
                </c:pt>
                <c:pt idx="479">
                  <c:v>-369.98734999999999</c:v>
                </c:pt>
                <c:pt idx="480">
                  <c:v>-369.85505000000001</c:v>
                </c:pt>
                <c:pt idx="481">
                  <c:v>-369.67628000000002</c:v>
                </c:pt>
                <c:pt idx="482">
                  <c:v>-369.48018000000002</c:v>
                </c:pt>
                <c:pt idx="483">
                  <c:v>-369.29799000000003</c:v>
                </c:pt>
                <c:pt idx="484">
                  <c:v>-369.15629999999999</c:v>
                </c:pt>
                <c:pt idx="485">
                  <c:v>-369.07400000000001</c:v>
                </c:pt>
                <c:pt idx="486">
                  <c:v>-369.06364000000002</c:v>
                </c:pt>
                <c:pt idx="487">
                  <c:v>-369.12956000000003</c:v>
                </c:pt>
                <c:pt idx="488">
                  <c:v>-369.26796000000002</c:v>
                </c:pt>
                <c:pt idx="489">
                  <c:v>-369.46758</c:v>
                </c:pt>
                <c:pt idx="490">
                  <c:v>-369.70724000000001</c:v>
                </c:pt>
                <c:pt idx="491">
                  <c:v>-369.95670999999999</c:v>
                </c:pt>
                <c:pt idx="492">
                  <c:v>-370.17709000000002</c:v>
                </c:pt>
                <c:pt idx="493">
                  <c:v>-370.33823000000001</c:v>
                </c:pt>
                <c:pt idx="494">
                  <c:v>-370.41701999999998</c:v>
                </c:pt>
                <c:pt idx="495">
                  <c:v>-370.40724</c:v>
                </c:pt>
                <c:pt idx="496">
                  <c:v>-370.32648</c:v>
                </c:pt>
                <c:pt idx="497">
                  <c:v>-370.21001000000001</c:v>
                </c:pt>
                <c:pt idx="498">
                  <c:v>-370.10390000000001</c:v>
                </c:pt>
                <c:pt idx="499">
                  <c:v>-370.05680000000001</c:v>
                </c:pt>
                <c:pt idx="500">
                  <c:v>-370.10660999999999</c:v>
                </c:pt>
                <c:pt idx="501">
                  <c:v>-370.26373000000001</c:v>
                </c:pt>
                <c:pt idx="502">
                  <c:v>-370.50443000000001</c:v>
                </c:pt>
                <c:pt idx="503">
                  <c:v>-370.77488</c:v>
                </c:pt>
                <c:pt idx="504">
                  <c:v>-371.01371999999998</c:v>
                </c:pt>
                <c:pt idx="505">
                  <c:v>-371.17791999999997</c:v>
                </c:pt>
                <c:pt idx="506">
                  <c:v>-371.25081999999998</c:v>
                </c:pt>
                <c:pt idx="507">
                  <c:v>-371.23962</c:v>
                </c:pt>
                <c:pt idx="508">
                  <c:v>-371.16489999999999</c:v>
                </c:pt>
                <c:pt idx="509">
                  <c:v>-371.05068</c:v>
                </c:pt>
                <c:pt idx="510">
                  <c:v>-370.91577999999998</c:v>
                </c:pt>
                <c:pt idx="511">
                  <c:v>-370.77429000000001</c:v>
                </c:pt>
                <c:pt idx="512">
                  <c:v>-370.63562000000002</c:v>
                </c:pt>
                <c:pt idx="513">
                  <c:v>-370.50348000000002</c:v>
                </c:pt>
                <c:pt idx="514">
                  <c:v>-370.37916000000001</c:v>
                </c:pt>
                <c:pt idx="515">
                  <c:v>-370.26596000000001</c:v>
                </c:pt>
                <c:pt idx="516">
                  <c:v>-370.16978999999998</c:v>
                </c:pt>
                <c:pt idx="517">
                  <c:v>-370.10363999999998</c:v>
                </c:pt>
                <c:pt idx="518">
                  <c:v>-370.08069999999998</c:v>
                </c:pt>
                <c:pt idx="519">
                  <c:v>-370.10234000000003</c:v>
                </c:pt>
                <c:pt idx="520">
                  <c:v>-370.15735999999998</c:v>
                </c:pt>
                <c:pt idx="521">
                  <c:v>-370.21843999999999</c:v>
                </c:pt>
                <c:pt idx="522">
                  <c:v>-370.25783000000001</c:v>
                </c:pt>
                <c:pt idx="523">
                  <c:v>-370.26706000000001</c:v>
                </c:pt>
                <c:pt idx="524">
                  <c:v>-370.27044000000001</c:v>
                </c:pt>
                <c:pt idx="525">
                  <c:v>-370.30623000000003</c:v>
                </c:pt>
                <c:pt idx="526">
                  <c:v>-370.38779</c:v>
                </c:pt>
                <c:pt idx="527">
                  <c:v>-370.47912000000002</c:v>
                </c:pt>
                <c:pt idx="528">
                  <c:v>-370.51711999999998</c:v>
                </c:pt>
                <c:pt idx="529">
                  <c:v>-370.44702000000001</c:v>
                </c:pt>
                <c:pt idx="530">
                  <c:v>-370.25362999999999</c:v>
                </c:pt>
                <c:pt idx="531">
                  <c:v>-369.95683000000002</c:v>
                </c:pt>
                <c:pt idx="532">
                  <c:v>-369.60261000000003</c:v>
                </c:pt>
                <c:pt idx="533">
                  <c:v>-369.24808999999999</c:v>
                </c:pt>
                <c:pt idx="534">
                  <c:v>-368.92840999999999</c:v>
                </c:pt>
                <c:pt idx="535">
                  <c:v>-368.65571</c:v>
                </c:pt>
                <c:pt idx="536">
                  <c:v>-368.42604</c:v>
                </c:pt>
                <c:pt idx="537">
                  <c:v>-368.24059999999997</c:v>
                </c:pt>
                <c:pt idx="538">
                  <c:v>-368.10052000000002</c:v>
                </c:pt>
                <c:pt idx="539">
                  <c:v>-368.01033000000001</c:v>
                </c:pt>
                <c:pt idx="540">
                  <c:v>-367.96724999999998</c:v>
                </c:pt>
                <c:pt idx="541">
                  <c:v>-367.96550999999999</c:v>
                </c:pt>
                <c:pt idx="542">
                  <c:v>-367.99914999999999</c:v>
                </c:pt>
                <c:pt idx="543">
                  <c:v>-368.06844999999998</c:v>
                </c:pt>
                <c:pt idx="544">
                  <c:v>-368.18043999999998</c:v>
                </c:pt>
                <c:pt idx="545">
                  <c:v>-368.33364</c:v>
                </c:pt>
                <c:pt idx="546">
                  <c:v>-368.52078</c:v>
                </c:pt>
                <c:pt idx="547">
                  <c:v>-368.72744999999998</c:v>
                </c:pt>
                <c:pt idx="548">
                  <c:v>-368.93516</c:v>
                </c:pt>
                <c:pt idx="549">
                  <c:v>-369.13157999999999</c:v>
                </c:pt>
                <c:pt idx="550">
                  <c:v>-369.31540999999999</c:v>
                </c:pt>
                <c:pt idx="551">
                  <c:v>-369.49259000000001</c:v>
                </c:pt>
                <c:pt idx="552">
                  <c:v>-369.66811000000001</c:v>
                </c:pt>
                <c:pt idx="553">
                  <c:v>-369.84564999999998</c:v>
                </c:pt>
                <c:pt idx="554">
                  <c:v>-370.02953000000002</c:v>
                </c:pt>
                <c:pt idx="555">
                  <c:v>-370.21525000000003</c:v>
                </c:pt>
                <c:pt idx="556">
                  <c:v>-370.38945000000001</c:v>
                </c:pt>
                <c:pt idx="557">
                  <c:v>-370.53129999999999</c:v>
                </c:pt>
                <c:pt idx="558">
                  <c:v>-370.61743999999999</c:v>
                </c:pt>
                <c:pt idx="559">
                  <c:v>-370.62702999999999</c:v>
                </c:pt>
                <c:pt idx="560">
                  <c:v>-370.55437999999998</c:v>
                </c:pt>
                <c:pt idx="561">
                  <c:v>-370.41055999999998</c:v>
                </c:pt>
                <c:pt idx="562">
                  <c:v>-370.21420999999998</c:v>
                </c:pt>
                <c:pt idx="563">
                  <c:v>-369.98568</c:v>
                </c:pt>
                <c:pt idx="564">
                  <c:v>-369.73662999999999</c:v>
                </c:pt>
                <c:pt idx="565">
                  <c:v>-369.46643</c:v>
                </c:pt>
                <c:pt idx="566">
                  <c:v>-369.17342000000002</c:v>
                </c:pt>
                <c:pt idx="567">
                  <c:v>-368.86018999999999</c:v>
                </c:pt>
                <c:pt idx="568">
                  <c:v>-368.53818999999999</c:v>
                </c:pt>
                <c:pt idx="569">
                  <c:v>-368.23</c:v>
                </c:pt>
                <c:pt idx="570">
                  <c:v>-367.96440999999999</c:v>
                </c:pt>
                <c:pt idx="571">
                  <c:v>-367.76519999999999</c:v>
                </c:pt>
                <c:pt idx="572">
                  <c:v>-367.64389</c:v>
                </c:pt>
                <c:pt idx="573">
                  <c:v>-367.59325000000001</c:v>
                </c:pt>
                <c:pt idx="574">
                  <c:v>-367.58918</c:v>
                </c:pt>
                <c:pt idx="575">
                  <c:v>-367.60491000000002</c:v>
                </c:pt>
                <c:pt idx="576">
                  <c:v>-367.61613999999997</c:v>
                </c:pt>
                <c:pt idx="577">
                  <c:v>-367.60451</c:v>
                </c:pt>
                <c:pt idx="578">
                  <c:v>-367.55887000000001</c:v>
                </c:pt>
                <c:pt idx="579">
                  <c:v>-367.47293999999999</c:v>
                </c:pt>
                <c:pt idx="580">
                  <c:v>-367.34530999999998</c:v>
                </c:pt>
                <c:pt idx="581">
                  <c:v>-367.18173000000002</c:v>
                </c:pt>
                <c:pt idx="582">
                  <c:v>-366.99727999999999</c:v>
                </c:pt>
                <c:pt idx="583">
                  <c:v>-366.81549000000001</c:v>
                </c:pt>
                <c:pt idx="584">
                  <c:v>-366.66701999999998</c:v>
                </c:pt>
                <c:pt idx="585">
                  <c:v>-366.5874</c:v>
                </c:pt>
                <c:pt idx="586">
                  <c:v>-366.60455999999999</c:v>
                </c:pt>
                <c:pt idx="587">
                  <c:v>-366.73320000000001</c:v>
                </c:pt>
                <c:pt idx="588">
                  <c:v>-366.96812999999997</c:v>
                </c:pt>
                <c:pt idx="589">
                  <c:v>-367.28564999999998</c:v>
                </c:pt>
                <c:pt idx="590">
                  <c:v>-367.64530000000002</c:v>
                </c:pt>
                <c:pt idx="591">
                  <c:v>-368.01060000000001</c:v>
                </c:pt>
                <c:pt idx="592">
                  <c:v>-368.34924999999998</c:v>
                </c:pt>
                <c:pt idx="593">
                  <c:v>-368.64517999999998</c:v>
                </c:pt>
                <c:pt idx="594">
                  <c:v>-368.89280000000002</c:v>
                </c:pt>
                <c:pt idx="595">
                  <c:v>-369.09305999999998</c:v>
                </c:pt>
                <c:pt idx="596">
                  <c:v>-369.25384000000003</c:v>
                </c:pt>
                <c:pt idx="597">
                  <c:v>-369.38198</c:v>
                </c:pt>
                <c:pt idx="598">
                  <c:v>-369.48752000000002</c:v>
                </c:pt>
                <c:pt idx="599">
                  <c:v>-369.58292</c:v>
                </c:pt>
                <c:pt idx="600">
                  <c:v>-369.67455000000001</c:v>
                </c:pt>
                <c:pt idx="601">
                  <c:v>-369.76942000000003</c:v>
                </c:pt>
                <c:pt idx="602">
                  <c:v>-369.87061999999997</c:v>
                </c:pt>
                <c:pt idx="603">
                  <c:v>-369.97958999999997</c:v>
                </c:pt>
                <c:pt idx="604">
                  <c:v>-370.10181999999998</c:v>
                </c:pt>
                <c:pt idx="605">
                  <c:v>-370.24221999999997</c:v>
                </c:pt>
                <c:pt idx="606">
                  <c:v>-370.40636000000001</c:v>
                </c:pt>
                <c:pt idx="607">
                  <c:v>-370.60142000000002</c:v>
                </c:pt>
                <c:pt idx="608">
                  <c:v>-370.83096</c:v>
                </c:pt>
                <c:pt idx="609">
                  <c:v>-371.09161</c:v>
                </c:pt>
                <c:pt idx="610">
                  <c:v>-371.37333000000001</c:v>
                </c:pt>
                <c:pt idx="611">
                  <c:v>-371.6619</c:v>
                </c:pt>
                <c:pt idx="612">
                  <c:v>-371.94553000000002</c:v>
                </c:pt>
                <c:pt idx="613">
                  <c:v>-372.22111000000001</c:v>
                </c:pt>
                <c:pt idx="614">
                  <c:v>-372.49223000000001</c:v>
                </c:pt>
                <c:pt idx="615">
                  <c:v>-372.75956000000002</c:v>
                </c:pt>
                <c:pt idx="616">
                  <c:v>-373.02098999999998</c:v>
                </c:pt>
                <c:pt idx="617">
                  <c:v>-373.26508999999999</c:v>
                </c:pt>
                <c:pt idx="618">
                  <c:v>-373.47352999999998</c:v>
                </c:pt>
                <c:pt idx="619">
                  <c:v>-373.62997999999999</c:v>
                </c:pt>
                <c:pt idx="620">
                  <c:v>-373.71807999999999</c:v>
                </c:pt>
                <c:pt idx="621">
                  <c:v>-373.72563000000002</c:v>
                </c:pt>
                <c:pt idx="622">
                  <c:v>-373.64425999999997</c:v>
                </c:pt>
                <c:pt idx="623">
                  <c:v>-373.46951000000001</c:v>
                </c:pt>
                <c:pt idx="624">
                  <c:v>-373.20916</c:v>
                </c:pt>
                <c:pt idx="625">
                  <c:v>-372.88614999999999</c:v>
                </c:pt>
                <c:pt idx="626">
                  <c:v>-372.52981999999997</c:v>
                </c:pt>
                <c:pt idx="627">
                  <c:v>-372.17399</c:v>
                </c:pt>
                <c:pt idx="628">
                  <c:v>-371.84289999999999</c:v>
                </c:pt>
                <c:pt idx="629">
                  <c:v>-371.55083000000002</c:v>
                </c:pt>
                <c:pt idx="630">
                  <c:v>-371.30187000000001</c:v>
                </c:pt>
                <c:pt idx="631">
                  <c:v>-371.09911</c:v>
                </c:pt>
                <c:pt idx="632">
                  <c:v>-370.94842</c:v>
                </c:pt>
                <c:pt idx="633">
                  <c:v>-370.85766000000001</c:v>
                </c:pt>
                <c:pt idx="634">
                  <c:v>-370.83395000000002</c:v>
                </c:pt>
                <c:pt idx="635">
                  <c:v>-370.87513000000001</c:v>
                </c:pt>
                <c:pt idx="636">
                  <c:v>-370.96147999999999</c:v>
                </c:pt>
                <c:pt idx="637">
                  <c:v>-371.06112000000002</c:v>
                </c:pt>
                <c:pt idx="638">
                  <c:v>-371.13333</c:v>
                </c:pt>
                <c:pt idx="639">
                  <c:v>-371.14510000000001</c:v>
                </c:pt>
                <c:pt idx="640">
                  <c:v>-371.07445999999999</c:v>
                </c:pt>
                <c:pt idx="641">
                  <c:v>-370.91140999999999</c:v>
                </c:pt>
                <c:pt idx="642">
                  <c:v>-370.65875</c:v>
                </c:pt>
                <c:pt idx="643">
                  <c:v>-370.33022</c:v>
                </c:pt>
                <c:pt idx="644">
                  <c:v>-369.94828000000001</c:v>
                </c:pt>
                <c:pt idx="645">
                  <c:v>-369.54559999999998</c:v>
                </c:pt>
                <c:pt idx="646">
                  <c:v>-369.16428000000002</c:v>
                </c:pt>
                <c:pt idx="647">
                  <c:v>-368.85235</c:v>
                </c:pt>
                <c:pt idx="648">
                  <c:v>-368.64150000000001</c:v>
                </c:pt>
                <c:pt idx="649">
                  <c:v>-368.53737000000001</c:v>
                </c:pt>
                <c:pt idx="650">
                  <c:v>-368.50972000000002</c:v>
                </c:pt>
                <c:pt idx="651">
                  <c:v>-368.51076</c:v>
                </c:pt>
                <c:pt idx="652">
                  <c:v>-368.49052999999998</c:v>
                </c:pt>
                <c:pt idx="653">
                  <c:v>-368.41383000000002</c:v>
                </c:pt>
                <c:pt idx="654">
                  <c:v>-368.26625000000001</c:v>
                </c:pt>
                <c:pt idx="655">
                  <c:v>-368.04723000000001</c:v>
                </c:pt>
                <c:pt idx="656">
                  <c:v>-367.76447999999999</c:v>
                </c:pt>
                <c:pt idx="657">
                  <c:v>-367.42752999999999</c:v>
                </c:pt>
                <c:pt idx="658">
                  <c:v>-367.04883000000001</c:v>
                </c:pt>
                <c:pt idx="659">
                  <c:v>-366.64377999999999</c:v>
                </c:pt>
                <c:pt idx="660">
                  <c:v>-366.23309</c:v>
                </c:pt>
                <c:pt idx="661">
                  <c:v>-365.84683000000001</c:v>
                </c:pt>
                <c:pt idx="662">
                  <c:v>-365.52093000000002</c:v>
                </c:pt>
                <c:pt idx="663">
                  <c:v>-365.29331000000002</c:v>
                </c:pt>
                <c:pt idx="664">
                  <c:v>-365.1952</c:v>
                </c:pt>
                <c:pt idx="665">
                  <c:v>-365.25029000000001</c:v>
                </c:pt>
                <c:pt idx="666">
                  <c:v>-365.46492999999998</c:v>
                </c:pt>
                <c:pt idx="667">
                  <c:v>-365.81101000000001</c:v>
                </c:pt>
                <c:pt idx="668">
                  <c:v>-366.22338000000002</c:v>
                </c:pt>
                <c:pt idx="669">
                  <c:v>-366.61948000000001</c:v>
                </c:pt>
                <c:pt idx="670">
                  <c:v>-366.91757000000001</c:v>
                </c:pt>
                <c:pt idx="671">
                  <c:v>-367.07517000000001</c:v>
                </c:pt>
                <c:pt idx="672">
                  <c:v>-367.08602999999999</c:v>
                </c:pt>
                <c:pt idx="673">
                  <c:v>-366.97924999999998</c:v>
                </c:pt>
                <c:pt idx="674">
                  <c:v>-366.80351999999999</c:v>
                </c:pt>
                <c:pt idx="675">
                  <c:v>-366.60762999999997</c:v>
                </c:pt>
                <c:pt idx="676">
                  <c:v>-366.42585000000003</c:v>
                </c:pt>
                <c:pt idx="677">
                  <c:v>-366.28064000000001</c:v>
                </c:pt>
                <c:pt idx="678">
                  <c:v>-366.17338000000001</c:v>
                </c:pt>
                <c:pt idx="679">
                  <c:v>-366.09089999999998</c:v>
                </c:pt>
                <c:pt idx="680">
                  <c:v>-366.01206999999999</c:v>
                </c:pt>
                <c:pt idx="681">
                  <c:v>-365.91735</c:v>
                </c:pt>
                <c:pt idx="682">
                  <c:v>-365.79795999999999</c:v>
                </c:pt>
                <c:pt idx="683">
                  <c:v>-365.65048000000002</c:v>
                </c:pt>
                <c:pt idx="684">
                  <c:v>-365.48185000000001</c:v>
                </c:pt>
                <c:pt idx="685">
                  <c:v>-365.30022000000002</c:v>
                </c:pt>
                <c:pt idx="686">
                  <c:v>-365.11752000000001</c:v>
                </c:pt>
                <c:pt idx="687">
                  <c:v>-364.94583999999998</c:v>
                </c:pt>
                <c:pt idx="688">
                  <c:v>-364.79343</c:v>
                </c:pt>
                <c:pt idx="689">
                  <c:v>-364.66590000000002</c:v>
                </c:pt>
                <c:pt idx="690">
                  <c:v>-364.56004000000001</c:v>
                </c:pt>
                <c:pt idx="691">
                  <c:v>-364.47055</c:v>
                </c:pt>
                <c:pt idx="692">
                  <c:v>-364.39702999999997</c:v>
                </c:pt>
                <c:pt idx="693">
                  <c:v>-364.35099000000002</c:v>
                </c:pt>
                <c:pt idx="694">
                  <c:v>-364.34566999999998</c:v>
                </c:pt>
                <c:pt idx="695">
                  <c:v>-364.37437999999997</c:v>
                </c:pt>
                <c:pt idx="696">
                  <c:v>-364.40348</c:v>
                </c:pt>
                <c:pt idx="697">
                  <c:v>-364.37740000000002</c:v>
                </c:pt>
                <c:pt idx="698">
                  <c:v>-364.25056999999998</c:v>
                </c:pt>
                <c:pt idx="699">
                  <c:v>-364.00439999999998</c:v>
                </c:pt>
                <c:pt idx="700">
                  <c:v>-363.65974</c:v>
                </c:pt>
                <c:pt idx="701">
                  <c:v>-363.27884999999998</c:v>
                </c:pt>
                <c:pt idx="702">
                  <c:v>-362.93761999999998</c:v>
                </c:pt>
                <c:pt idx="703">
                  <c:v>-362.70888000000002</c:v>
                </c:pt>
                <c:pt idx="704">
                  <c:v>-362.63441</c:v>
                </c:pt>
                <c:pt idx="705">
                  <c:v>-362.71733999999998</c:v>
                </c:pt>
                <c:pt idx="706">
                  <c:v>-362.92865999999998</c:v>
                </c:pt>
                <c:pt idx="707">
                  <c:v>-363.21924000000001</c:v>
                </c:pt>
                <c:pt idx="708">
                  <c:v>-363.5403</c:v>
                </c:pt>
                <c:pt idx="709">
                  <c:v>-363.85359</c:v>
                </c:pt>
                <c:pt idx="710">
                  <c:v>-364.15016000000003</c:v>
                </c:pt>
                <c:pt idx="711">
                  <c:v>-364.44072</c:v>
                </c:pt>
                <c:pt idx="712">
                  <c:v>-364.7466</c:v>
                </c:pt>
                <c:pt idx="713">
                  <c:v>-365.07643000000002</c:v>
                </c:pt>
                <c:pt idx="714">
                  <c:v>-365.40938999999997</c:v>
                </c:pt>
                <c:pt idx="715">
                  <c:v>-365.71095000000003</c:v>
                </c:pt>
                <c:pt idx="716">
                  <c:v>-365.9572</c:v>
                </c:pt>
                <c:pt idx="717">
                  <c:v>-366.14512999999999</c:v>
                </c:pt>
                <c:pt idx="718">
                  <c:v>-366.29147999999998</c:v>
                </c:pt>
                <c:pt idx="719">
                  <c:v>-366.42977000000002</c:v>
                </c:pt>
                <c:pt idx="720">
                  <c:v>-366.60192999999998</c:v>
                </c:pt>
                <c:pt idx="721">
                  <c:v>-366.83490999999998</c:v>
                </c:pt>
                <c:pt idx="722">
                  <c:v>-367.12603000000001</c:v>
                </c:pt>
                <c:pt idx="723">
                  <c:v>-367.43946</c:v>
                </c:pt>
                <c:pt idx="724">
                  <c:v>-367.72762999999998</c:v>
                </c:pt>
                <c:pt idx="725">
                  <c:v>-367.95504</c:v>
                </c:pt>
                <c:pt idx="726">
                  <c:v>-368.10865999999999</c:v>
                </c:pt>
                <c:pt idx="727">
                  <c:v>-368.19695000000002</c:v>
                </c:pt>
                <c:pt idx="728">
                  <c:v>-368.24115999999998</c:v>
                </c:pt>
                <c:pt idx="729">
                  <c:v>-368.26562999999999</c:v>
                </c:pt>
                <c:pt idx="730">
                  <c:v>-368.29563000000002</c:v>
                </c:pt>
                <c:pt idx="731">
                  <c:v>-368.34998000000002</c:v>
                </c:pt>
                <c:pt idx="732">
                  <c:v>-368.43833999999998</c:v>
                </c:pt>
                <c:pt idx="733">
                  <c:v>-368.55482999999998</c:v>
                </c:pt>
                <c:pt idx="734">
                  <c:v>-368.67468000000002</c:v>
                </c:pt>
                <c:pt idx="735">
                  <c:v>-368.76184999999998</c:v>
                </c:pt>
                <c:pt idx="736">
                  <c:v>-368.78395</c:v>
                </c:pt>
                <c:pt idx="737">
                  <c:v>-368.72732999999999</c:v>
                </c:pt>
                <c:pt idx="738">
                  <c:v>-368.59656000000001</c:v>
                </c:pt>
                <c:pt idx="739">
                  <c:v>-368.41113999999999</c:v>
                </c:pt>
                <c:pt idx="740">
                  <c:v>-368.19524000000001</c:v>
                </c:pt>
                <c:pt idx="741">
                  <c:v>-367.96886999999998</c:v>
                </c:pt>
                <c:pt idx="742">
                  <c:v>-367.74349999999998</c:v>
                </c:pt>
                <c:pt idx="743">
                  <c:v>-367.52129000000002</c:v>
                </c:pt>
                <c:pt idx="744">
                  <c:v>-367.29637000000002</c:v>
                </c:pt>
                <c:pt idx="745">
                  <c:v>-367.05790000000002</c:v>
                </c:pt>
                <c:pt idx="746">
                  <c:v>-366.79084</c:v>
                </c:pt>
                <c:pt idx="747">
                  <c:v>-366.48709000000002</c:v>
                </c:pt>
                <c:pt idx="748">
                  <c:v>-366.15095000000002</c:v>
                </c:pt>
                <c:pt idx="749">
                  <c:v>-365.80153000000001</c:v>
                </c:pt>
                <c:pt idx="750">
                  <c:v>-365.47633000000002</c:v>
                </c:pt>
                <c:pt idx="751">
                  <c:v>-365.21514999999999</c:v>
                </c:pt>
                <c:pt idx="752">
                  <c:v>-365.04834</c:v>
                </c:pt>
                <c:pt idx="753">
                  <c:v>-364.98077999999998</c:v>
                </c:pt>
                <c:pt idx="754">
                  <c:v>-364.99180999999999</c:v>
                </c:pt>
                <c:pt idx="755">
                  <c:v>-365.03980000000001</c:v>
                </c:pt>
                <c:pt idx="756">
                  <c:v>-365.08778000000001</c:v>
                </c:pt>
                <c:pt idx="757">
                  <c:v>-365.12193000000002</c:v>
                </c:pt>
                <c:pt idx="758">
                  <c:v>-365.16287999999997</c:v>
                </c:pt>
                <c:pt idx="759">
                  <c:v>-365.25983000000002</c:v>
                </c:pt>
                <c:pt idx="760">
                  <c:v>-365.45089000000002</c:v>
                </c:pt>
                <c:pt idx="761">
                  <c:v>-365.72239999999999</c:v>
                </c:pt>
                <c:pt idx="762">
                  <c:v>-366.01204000000001</c:v>
                </c:pt>
                <c:pt idx="763">
                  <c:v>-366.24745999999999</c:v>
                </c:pt>
                <c:pt idx="764">
                  <c:v>-366.38495999999998</c:v>
                </c:pt>
                <c:pt idx="765">
                  <c:v>-366.42210999999998</c:v>
                </c:pt>
                <c:pt idx="766">
                  <c:v>-366.38664</c:v>
                </c:pt>
                <c:pt idx="767">
                  <c:v>-366.32141000000001</c:v>
                </c:pt>
                <c:pt idx="768">
                  <c:v>-366.27109000000002</c:v>
                </c:pt>
                <c:pt idx="769">
                  <c:v>-366.27190000000002</c:v>
                </c:pt>
                <c:pt idx="770">
                  <c:v>-366.34235999999999</c:v>
                </c:pt>
                <c:pt idx="771">
                  <c:v>-366.48252000000002</c:v>
                </c:pt>
                <c:pt idx="772">
                  <c:v>-366.68038999999999</c:v>
                </c:pt>
                <c:pt idx="773">
                  <c:v>-366.91978999999998</c:v>
                </c:pt>
                <c:pt idx="774">
                  <c:v>-367.19234</c:v>
                </c:pt>
                <c:pt idx="775">
                  <c:v>-367.49513000000002</c:v>
                </c:pt>
                <c:pt idx="776">
                  <c:v>-367.82495999999998</c:v>
                </c:pt>
                <c:pt idx="777">
                  <c:v>-368.16766000000001</c:v>
                </c:pt>
                <c:pt idx="778">
                  <c:v>-368.50171999999998</c:v>
                </c:pt>
                <c:pt idx="779">
                  <c:v>-368.81303000000003</c:v>
                </c:pt>
                <c:pt idx="780">
                  <c:v>-369.10575999999998</c:v>
                </c:pt>
                <c:pt idx="781">
                  <c:v>-369.39935000000003</c:v>
                </c:pt>
                <c:pt idx="782">
                  <c:v>-369.71118999999999</c:v>
                </c:pt>
                <c:pt idx="783">
                  <c:v>-370.04338999999999</c:v>
                </c:pt>
                <c:pt idx="784">
                  <c:v>-370.38254999999998</c:v>
                </c:pt>
                <c:pt idx="785">
                  <c:v>-370.71217999999999</c:v>
                </c:pt>
                <c:pt idx="786">
                  <c:v>-371.01783999999998</c:v>
                </c:pt>
                <c:pt idx="787">
                  <c:v>-371.28525999999999</c:v>
                </c:pt>
                <c:pt idx="788">
                  <c:v>-371.50396999999998</c:v>
                </c:pt>
                <c:pt idx="789">
                  <c:v>-371.67156999999997</c:v>
                </c:pt>
                <c:pt idx="790">
                  <c:v>-371.78958999999998</c:v>
                </c:pt>
                <c:pt idx="791">
                  <c:v>-371.86854</c:v>
                </c:pt>
                <c:pt idx="792">
                  <c:v>-371.92973000000001</c:v>
                </c:pt>
                <c:pt idx="793">
                  <c:v>-371.99018000000001</c:v>
                </c:pt>
                <c:pt idx="794">
                  <c:v>-372.06184999999999</c:v>
                </c:pt>
                <c:pt idx="795">
                  <c:v>-372.14152999999999</c:v>
                </c:pt>
                <c:pt idx="796">
                  <c:v>-372.21548000000001</c:v>
                </c:pt>
                <c:pt idx="797">
                  <c:v>-372.26672000000002</c:v>
                </c:pt>
                <c:pt idx="798">
                  <c:v>-372.28645</c:v>
                </c:pt>
                <c:pt idx="799">
                  <c:v>-372.27276000000001</c:v>
                </c:pt>
                <c:pt idx="800">
                  <c:v>-372.22638999999998</c:v>
                </c:pt>
                <c:pt idx="801">
                  <c:v>-372.15185000000002</c:v>
                </c:pt>
                <c:pt idx="802">
                  <c:v>-372.05464000000001</c:v>
                </c:pt>
                <c:pt idx="803">
                  <c:v>-371.94024999999999</c:v>
                </c:pt>
                <c:pt idx="804">
                  <c:v>-371.81184000000002</c:v>
                </c:pt>
                <c:pt idx="805">
                  <c:v>-371.67496</c:v>
                </c:pt>
                <c:pt idx="806">
                  <c:v>-371.53372999999999</c:v>
                </c:pt>
                <c:pt idx="807">
                  <c:v>-371.38929000000002</c:v>
                </c:pt>
                <c:pt idx="808">
                  <c:v>-371.24299999999999</c:v>
                </c:pt>
                <c:pt idx="809">
                  <c:v>-371.09483999999998</c:v>
                </c:pt>
                <c:pt idx="810">
                  <c:v>-370.94747000000001</c:v>
                </c:pt>
                <c:pt idx="811">
                  <c:v>-370.80696999999998</c:v>
                </c:pt>
                <c:pt idx="812">
                  <c:v>-370.68328000000002</c:v>
                </c:pt>
                <c:pt idx="813">
                  <c:v>-370.58870000000002</c:v>
                </c:pt>
                <c:pt idx="814">
                  <c:v>-370.53782999999999</c:v>
                </c:pt>
                <c:pt idx="815">
                  <c:v>-370.53951000000001</c:v>
                </c:pt>
                <c:pt idx="816">
                  <c:v>-370.59519999999998</c:v>
                </c:pt>
                <c:pt idx="817">
                  <c:v>-370.70069999999998</c:v>
                </c:pt>
                <c:pt idx="818">
                  <c:v>-370.84213</c:v>
                </c:pt>
                <c:pt idx="819">
                  <c:v>-370.99579</c:v>
                </c:pt>
                <c:pt idx="820">
                  <c:v>-371.13423</c:v>
                </c:pt>
                <c:pt idx="821">
                  <c:v>-371.22978999999998</c:v>
                </c:pt>
                <c:pt idx="822">
                  <c:v>-371.26549</c:v>
                </c:pt>
                <c:pt idx="823">
                  <c:v>-371.23784999999998</c:v>
                </c:pt>
                <c:pt idx="824">
                  <c:v>-371.14961</c:v>
                </c:pt>
                <c:pt idx="825">
                  <c:v>-371.00832000000003</c:v>
                </c:pt>
                <c:pt idx="826">
                  <c:v>-370.81907000000001</c:v>
                </c:pt>
                <c:pt idx="827">
                  <c:v>-370.58168999999998</c:v>
                </c:pt>
                <c:pt idx="828">
                  <c:v>-370.30025999999998</c:v>
                </c:pt>
                <c:pt idx="829">
                  <c:v>-369.99106999999998</c:v>
                </c:pt>
                <c:pt idx="830">
                  <c:v>-369.68207999999998</c:v>
                </c:pt>
                <c:pt idx="831">
                  <c:v>-369.41284000000002</c:v>
                </c:pt>
                <c:pt idx="832">
                  <c:v>-369.22147000000001</c:v>
                </c:pt>
                <c:pt idx="833">
                  <c:v>-369.13945999999999</c:v>
                </c:pt>
                <c:pt idx="834">
                  <c:v>-369.18088999999998</c:v>
                </c:pt>
                <c:pt idx="835">
                  <c:v>-369.34399000000002</c:v>
                </c:pt>
                <c:pt idx="836">
                  <c:v>-369.60687999999999</c:v>
                </c:pt>
                <c:pt idx="837">
                  <c:v>-369.93513999999999</c:v>
                </c:pt>
                <c:pt idx="838">
                  <c:v>-370.28590000000003</c:v>
                </c:pt>
                <c:pt idx="839">
                  <c:v>-370.61899</c:v>
                </c:pt>
                <c:pt idx="840">
                  <c:v>-370.90316000000001</c:v>
                </c:pt>
                <c:pt idx="841">
                  <c:v>-371.12103000000002</c:v>
                </c:pt>
                <c:pt idx="842">
                  <c:v>-371.26814000000002</c:v>
                </c:pt>
                <c:pt idx="843">
                  <c:v>-371.3476</c:v>
                </c:pt>
                <c:pt idx="844">
                  <c:v>-371.37090000000001</c:v>
                </c:pt>
                <c:pt idx="845">
                  <c:v>-371.35003</c:v>
                </c:pt>
                <c:pt idx="846">
                  <c:v>-371.29836999999998</c:v>
                </c:pt>
                <c:pt idx="847">
                  <c:v>-371.22751</c:v>
                </c:pt>
                <c:pt idx="848">
                  <c:v>-371.14701000000002</c:v>
                </c:pt>
                <c:pt idx="849">
                  <c:v>-371.06473</c:v>
                </c:pt>
                <c:pt idx="850">
                  <c:v>-370.97694999999999</c:v>
                </c:pt>
                <c:pt idx="851">
                  <c:v>-370.87043999999997</c:v>
                </c:pt>
                <c:pt idx="852">
                  <c:v>-370.72653000000003</c:v>
                </c:pt>
                <c:pt idx="853">
                  <c:v>-370.54228999999998</c:v>
                </c:pt>
                <c:pt idx="854">
                  <c:v>-370.34338000000002</c:v>
                </c:pt>
                <c:pt idx="855">
                  <c:v>-370.17095</c:v>
                </c:pt>
                <c:pt idx="856">
                  <c:v>-370.04998000000001</c:v>
                </c:pt>
                <c:pt idx="857">
                  <c:v>-369.97550000000001</c:v>
                </c:pt>
                <c:pt idx="858">
                  <c:v>-369.92730999999998</c:v>
                </c:pt>
                <c:pt idx="859">
                  <c:v>-369.90116999999998</c:v>
                </c:pt>
                <c:pt idx="860">
                  <c:v>-369.90838000000002</c:v>
                </c:pt>
                <c:pt idx="861">
                  <c:v>-369.95742999999999</c:v>
                </c:pt>
                <c:pt idx="862">
                  <c:v>-370.05378999999999</c:v>
                </c:pt>
                <c:pt idx="863">
                  <c:v>-370.19254999999998</c:v>
                </c:pt>
                <c:pt idx="864">
                  <c:v>-370.36345999999998</c:v>
                </c:pt>
                <c:pt idx="865">
                  <c:v>-370.54995000000002</c:v>
                </c:pt>
                <c:pt idx="866">
                  <c:v>-370.72836000000001</c:v>
                </c:pt>
                <c:pt idx="867">
                  <c:v>-370.87635999999998</c:v>
                </c:pt>
                <c:pt idx="868">
                  <c:v>-370.97701999999998</c:v>
                </c:pt>
                <c:pt idx="869">
                  <c:v>-371.02244999999999</c:v>
                </c:pt>
                <c:pt idx="870">
                  <c:v>-371.0145</c:v>
                </c:pt>
                <c:pt idx="871">
                  <c:v>-370.96233000000001</c:v>
                </c:pt>
                <c:pt idx="872">
                  <c:v>-370.88227000000001</c:v>
                </c:pt>
                <c:pt idx="873">
                  <c:v>-370.79165999999998</c:v>
                </c:pt>
                <c:pt idx="874">
                  <c:v>-370.71093999999999</c:v>
                </c:pt>
                <c:pt idx="875">
                  <c:v>-370.66021999999998</c:v>
                </c:pt>
                <c:pt idx="876">
                  <c:v>-370.65530000000001</c:v>
                </c:pt>
                <c:pt idx="877">
                  <c:v>-370.70433000000003</c:v>
                </c:pt>
                <c:pt idx="878">
                  <c:v>-370.80441000000002</c:v>
                </c:pt>
                <c:pt idx="879">
                  <c:v>-370.93650000000002</c:v>
                </c:pt>
                <c:pt idx="880">
                  <c:v>-371.07175999999998</c:v>
                </c:pt>
                <c:pt idx="881">
                  <c:v>-371.18275999999997</c:v>
                </c:pt>
                <c:pt idx="882">
                  <c:v>-371.24891000000002</c:v>
                </c:pt>
                <c:pt idx="883">
                  <c:v>-371.26835999999997</c:v>
                </c:pt>
                <c:pt idx="884">
                  <c:v>-371.26074</c:v>
                </c:pt>
                <c:pt idx="885">
                  <c:v>-371.25855000000001</c:v>
                </c:pt>
                <c:pt idx="886">
                  <c:v>-371.28062999999997</c:v>
                </c:pt>
                <c:pt idx="887">
                  <c:v>-371.31578999999999</c:v>
                </c:pt>
                <c:pt idx="888">
                  <c:v>-371.33841000000001</c:v>
                </c:pt>
                <c:pt idx="889">
                  <c:v>-371.32431000000003</c:v>
                </c:pt>
                <c:pt idx="890">
                  <c:v>-371.25830000000002</c:v>
                </c:pt>
                <c:pt idx="891">
                  <c:v>-371.13785999999999</c:v>
                </c:pt>
                <c:pt idx="892">
                  <c:v>-370.96973000000003</c:v>
                </c:pt>
                <c:pt idx="893">
                  <c:v>-370.75799999999998</c:v>
                </c:pt>
                <c:pt idx="894">
                  <c:v>-370.51276000000001</c:v>
                </c:pt>
                <c:pt idx="895">
                  <c:v>-370.24698000000001</c:v>
                </c:pt>
                <c:pt idx="896">
                  <c:v>-369.97032000000002</c:v>
                </c:pt>
                <c:pt idx="897">
                  <c:v>-369.68734000000001</c:v>
                </c:pt>
                <c:pt idx="898">
                  <c:v>-369.38916999999998</c:v>
                </c:pt>
                <c:pt idx="899">
                  <c:v>-369.05727999999999</c:v>
                </c:pt>
                <c:pt idx="900">
                  <c:v>-368.68020000000001</c:v>
                </c:pt>
                <c:pt idx="901">
                  <c:v>-368.26501999999999</c:v>
                </c:pt>
                <c:pt idx="902">
                  <c:v>-367.83722999999998</c:v>
                </c:pt>
                <c:pt idx="903">
                  <c:v>-367.43047999999999</c:v>
                </c:pt>
                <c:pt idx="904">
                  <c:v>-367.08449000000002</c:v>
                </c:pt>
                <c:pt idx="905">
                  <c:v>-366.82902999999999</c:v>
                </c:pt>
                <c:pt idx="906">
                  <c:v>-366.68392</c:v>
                </c:pt>
                <c:pt idx="907">
                  <c:v>-366.64974000000001</c:v>
                </c:pt>
                <c:pt idx="908">
                  <c:v>-366.70504</c:v>
                </c:pt>
                <c:pt idx="909">
                  <c:v>-366.81162999999998</c:v>
                </c:pt>
                <c:pt idx="910">
                  <c:v>-366.93358000000001</c:v>
                </c:pt>
                <c:pt idx="911">
                  <c:v>-367.04556000000002</c:v>
                </c:pt>
                <c:pt idx="912">
                  <c:v>-367.13843000000003</c:v>
                </c:pt>
                <c:pt idx="913">
                  <c:v>-367.20872000000003</c:v>
                </c:pt>
                <c:pt idx="914">
                  <c:v>-367.25509</c:v>
                </c:pt>
                <c:pt idx="915">
                  <c:v>-367.28149999999999</c:v>
                </c:pt>
                <c:pt idx="916">
                  <c:v>-367.29117000000002</c:v>
                </c:pt>
                <c:pt idx="917">
                  <c:v>-367.28680000000003</c:v>
                </c:pt>
                <c:pt idx="918">
                  <c:v>-367.26179000000002</c:v>
                </c:pt>
                <c:pt idx="919">
                  <c:v>-367.20848000000001</c:v>
                </c:pt>
                <c:pt idx="920">
                  <c:v>-367.14022</c:v>
                </c:pt>
                <c:pt idx="921">
                  <c:v>-367.10669000000001</c:v>
                </c:pt>
                <c:pt idx="922">
                  <c:v>-367.17304000000001</c:v>
                </c:pt>
                <c:pt idx="923">
                  <c:v>-367.36790999999999</c:v>
                </c:pt>
                <c:pt idx="924">
                  <c:v>-367.63914999999997</c:v>
                </c:pt>
                <c:pt idx="925">
                  <c:v>-367.89425</c:v>
                </c:pt>
                <c:pt idx="926">
                  <c:v>-368.06376999999998</c:v>
                </c:pt>
                <c:pt idx="927">
                  <c:v>-368.12326999999999</c:v>
                </c:pt>
                <c:pt idx="928">
                  <c:v>-368.08253999999999</c:v>
                </c:pt>
                <c:pt idx="929">
                  <c:v>-367.97458999999998</c:v>
                </c:pt>
                <c:pt idx="930">
                  <c:v>-367.84134</c:v>
                </c:pt>
                <c:pt idx="931">
                  <c:v>-367.73050999999998</c:v>
                </c:pt>
                <c:pt idx="932">
                  <c:v>-367.68306999999999</c:v>
                </c:pt>
                <c:pt idx="933">
                  <c:v>-367.72246000000001</c:v>
                </c:pt>
                <c:pt idx="934">
                  <c:v>-367.85127</c:v>
                </c:pt>
                <c:pt idx="935">
                  <c:v>-368.05047000000002</c:v>
                </c:pt>
                <c:pt idx="936">
                  <c:v>-368.28960999999998</c:v>
                </c:pt>
                <c:pt idx="937">
                  <c:v>-368.53462000000002</c:v>
                </c:pt>
                <c:pt idx="938">
                  <c:v>-368.75196999999997</c:v>
                </c:pt>
                <c:pt idx="939">
                  <c:v>-368.91591</c:v>
                </c:pt>
                <c:pt idx="940">
                  <c:v>-369.01459999999997</c:v>
                </c:pt>
                <c:pt idx="941">
                  <c:v>-369.05112000000003</c:v>
                </c:pt>
                <c:pt idx="942">
                  <c:v>-369.0478</c:v>
                </c:pt>
                <c:pt idx="943">
                  <c:v>-369.03805999999997</c:v>
                </c:pt>
                <c:pt idx="944">
                  <c:v>-369.04543000000001</c:v>
                </c:pt>
                <c:pt idx="945">
                  <c:v>-369.07074</c:v>
                </c:pt>
                <c:pt idx="946">
                  <c:v>-369.10009000000002</c:v>
                </c:pt>
                <c:pt idx="947">
                  <c:v>-369.12223</c:v>
                </c:pt>
                <c:pt idx="948">
                  <c:v>-369.13999000000001</c:v>
                </c:pt>
                <c:pt idx="949">
                  <c:v>-369.15064000000001</c:v>
                </c:pt>
                <c:pt idx="950">
                  <c:v>-369.12614000000002</c:v>
                </c:pt>
                <c:pt idx="951">
                  <c:v>-369.02240999999998</c:v>
                </c:pt>
                <c:pt idx="952">
                  <c:v>-368.80662999999998</c:v>
                </c:pt>
                <c:pt idx="953">
                  <c:v>-368.48297000000002</c:v>
                </c:pt>
                <c:pt idx="954">
                  <c:v>-368.09881999999999</c:v>
                </c:pt>
                <c:pt idx="955">
                  <c:v>-367.72978000000001</c:v>
                </c:pt>
                <c:pt idx="956">
                  <c:v>-367.45100000000002</c:v>
                </c:pt>
                <c:pt idx="957">
                  <c:v>-367.29977000000002</c:v>
                </c:pt>
                <c:pt idx="958">
                  <c:v>-367.26387</c:v>
                </c:pt>
                <c:pt idx="959">
                  <c:v>-367.30934000000002</c:v>
                </c:pt>
                <c:pt idx="960">
                  <c:v>-367.40296000000001</c:v>
                </c:pt>
                <c:pt idx="961">
                  <c:v>-367.52023000000003</c:v>
                </c:pt>
                <c:pt idx="962">
                  <c:v>-367.64290999999997</c:v>
                </c:pt>
                <c:pt idx="963">
                  <c:v>-367.75457999999998</c:v>
                </c:pt>
                <c:pt idx="964">
                  <c:v>-367.84336000000002</c:v>
                </c:pt>
                <c:pt idx="965">
                  <c:v>-367.90753000000001</c:v>
                </c:pt>
                <c:pt idx="966">
                  <c:v>-367.95157999999998</c:v>
                </c:pt>
                <c:pt idx="967">
                  <c:v>-367.98453000000001</c:v>
                </c:pt>
                <c:pt idx="968">
                  <c:v>-368.01621</c:v>
                </c:pt>
                <c:pt idx="969">
                  <c:v>-368.04698999999999</c:v>
                </c:pt>
                <c:pt idx="970">
                  <c:v>-368.06986000000001</c:v>
                </c:pt>
                <c:pt idx="971">
                  <c:v>-368.07864999999998</c:v>
                </c:pt>
                <c:pt idx="972">
                  <c:v>-368.07729</c:v>
                </c:pt>
                <c:pt idx="973">
                  <c:v>-368.08238999999998</c:v>
                </c:pt>
                <c:pt idx="974">
                  <c:v>-368.10626999999999</c:v>
                </c:pt>
                <c:pt idx="975">
                  <c:v>-368.14596</c:v>
                </c:pt>
                <c:pt idx="976">
                  <c:v>-368.18180000000001</c:v>
                </c:pt>
                <c:pt idx="977">
                  <c:v>-368.19242000000003</c:v>
                </c:pt>
                <c:pt idx="978">
                  <c:v>-368.16908999999998</c:v>
                </c:pt>
                <c:pt idx="979">
                  <c:v>-368.12799999999999</c:v>
                </c:pt>
                <c:pt idx="980">
                  <c:v>-368.10370999999998</c:v>
                </c:pt>
                <c:pt idx="981">
                  <c:v>-368.12914999999998</c:v>
                </c:pt>
                <c:pt idx="982">
                  <c:v>-368.21679999999998</c:v>
                </c:pt>
                <c:pt idx="983">
                  <c:v>-368.35523999999998</c:v>
                </c:pt>
                <c:pt idx="984">
                  <c:v>-368.51740999999998</c:v>
                </c:pt>
                <c:pt idx="985">
                  <c:v>-368.66741999999999</c:v>
                </c:pt>
                <c:pt idx="986">
                  <c:v>-368.76913999999999</c:v>
                </c:pt>
                <c:pt idx="987">
                  <c:v>-368.79978999999997</c:v>
                </c:pt>
                <c:pt idx="988">
                  <c:v>-368.74840999999998</c:v>
                </c:pt>
                <c:pt idx="989">
                  <c:v>-368.62723999999997</c:v>
                </c:pt>
                <c:pt idx="990">
                  <c:v>-368.46537000000001</c:v>
                </c:pt>
                <c:pt idx="991">
                  <c:v>-368.30667999999997</c:v>
                </c:pt>
                <c:pt idx="992">
                  <c:v>-368.18869999999998</c:v>
                </c:pt>
                <c:pt idx="993">
                  <c:v>-368.12693000000002</c:v>
                </c:pt>
                <c:pt idx="994">
                  <c:v>-368.11443000000003</c:v>
                </c:pt>
                <c:pt idx="995">
                  <c:v>-368.13294999999999</c:v>
                </c:pt>
                <c:pt idx="996">
                  <c:v>-368.16235999999998</c:v>
                </c:pt>
                <c:pt idx="997">
                  <c:v>-368.19123000000002</c:v>
                </c:pt>
                <c:pt idx="998">
                  <c:v>-368.21708000000001</c:v>
                </c:pt>
                <c:pt idx="999">
                  <c:v>-368.23962</c:v>
                </c:pt>
                <c:pt idx="1000">
                  <c:v>-368.25853999999998</c:v>
                </c:pt>
                <c:pt idx="1001">
                  <c:v>-368.27586000000002</c:v>
                </c:pt>
                <c:pt idx="1002">
                  <c:v>-368.29453999999998</c:v>
                </c:pt>
                <c:pt idx="1003">
                  <c:v>-368.31263000000001</c:v>
                </c:pt>
                <c:pt idx="1004">
                  <c:v>-368.32925999999998</c:v>
                </c:pt>
                <c:pt idx="1005">
                  <c:v>-368.33938999999998</c:v>
                </c:pt>
                <c:pt idx="1006">
                  <c:v>-368.33602000000002</c:v>
                </c:pt>
                <c:pt idx="1007">
                  <c:v>-368.31781999999998</c:v>
                </c:pt>
                <c:pt idx="1008">
                  <c:v>-368.28390999999999</c:v>
                </c:pt>
                <c:pt idx="1009">
                  <c:v>-368.23473999999999</c:v>
                </c:pt>
                <c:pt idx="1010">
                  <c:v>-368.17725999999999</c:v>
                </c:pt>
                <c:pt idx="1011">
                  <c:v>-368.1191</c:v>
                </c:pt>
                <c:pt idx="1012">
                  <c:v>-368.06583999999998</c:v>
                </c:pt>
                <c:pt idx="1013">
                  <c:v>-368.01718</c:v>
                </c:pt>
                <c:pt idx="1014">
                  <c:v>-367.96677</c:v>
                </c:pt>
                <c:pt idx="1015">
                  <c:v>-367.90456</c:v>
                </c:pt>
                <c:pt idx="1016">
                  <c:v>-367.82094000000001</c:v>
                </c:pt>
                <c:pt idx="1017">
                  <c:v>-367.71282000000002</c:v>
                </c:pt>
                <c:pt idx="1018">
                  <c:v>-367.58722</c:v>
                </c:pt>
                <c:pt idx="1019">
                  <c:v>-367.46192000000002</c:v>
                </c:pt>
                <c:pt idx="1020">
                  <c:v>-367.35881000000001</c:v>
                </c:pt>
                <c:pt idx="1021">
                  <c:v>-367.29827</c:v>
                </c:pt>
                <c:pt idx="1022">
                  <c:v>-367.29487999999998</c:v>
                </c:pt>
                <c:pt idx="1023">
                  <c:v>-367.35201999999998</c:v>
                </c:pt>
                <c:pt idx="1024">
                  <c:v>-367.45967000000002</c:v>
                </c:pt>
                <c:pt idx="1025">
                  <c:v>-367.60201000000001</c:v>
                </c:pt>
                <c:pt idx="1026">
                  <c:v>-367.75815</c:v>
                </c:pt>
                <c:pt idx="1027">
                  <c:v>-367.90883000000002</c:v>
                </c:pt>
                <c:pt idx="1028">
                  <c:v>-368.03586000000001</c:v>
                </c:pt>
                <c:pt idx="1029">
                  <c:v>-368.12684000000002</c:v>
                </c:pt>
                <c:pt idx="1030">
                  <c:v>-368.17709000000002</c:v>
                </c:pt>
                <c:pt idx="1031">
                  <c:v>-368.18594000000002</c:v>
                </c:pt>
                <c:pt idx="1032">
                  <c:v>-368.15512000000001</c:v>
                </c:pt>
                <c:pt idx="1033">
                  <c:v>-368.08900999999997</c:v>
                </c:pt>
                <c:pt idx="1034">
                  <c:v>-367.99263000000002</c:v>
                </c:pt>
                <c:pt idx="1035">
                  <c:v>-367.86971</c:v>
                </c:pt>
                <c:pt idx="1036">
                  <c:v>-367.72268000000003</c:v>
                </c:pt>
                <c:pt idx="1037">
                  <c:v>-367.55428999999998</c:v>
                </c:pt>
                <c:pt idx="1038">
                  <c:v>-367.37389999999999</c:v>
                </c:pt>
                <c:pt idx="1039">
                  <c:v>-367.20004999999998</c:v>
                </c:pt>
                <c:pt idx="1040">
                  <c:v>-367.06276000000003</c:v>
                </c:pt>
                <c:pt idx="1041">
                  <c:v>-366.99986999999999</c:v>
                </c:pt>
                <c:pt idx="1042">
                  <c:v>-367.04593999999997</c:v>
                </c:pt>
                <c:pt idx="1043">
                  <c:v>-367.21762000000001</c:v>
                </c:pt>
                <c:pt idx="1044">
                  <c:v>-367.50243999999998</c:v>
                </c:pt>
                <c:pt idx="1045">
                  <c:v>-367.86538000000002</c:v>
                </c:pt>
                <c:pt idx="1046">
                  <c:v>-368.26342</c:v>
                </c:pt>
                <c:pt idx="1047">
                  <c:v>-368.6576</c:v>
                </c:pt>
                <c:pt idx="1048">
                  <c:v>-369.01762000000002</c:v>
                </c:pt>
                <c:pt idx="1049">
                  <c:v>-369.32078000000001</c:v>
                </c:pt>
                <c:pt idx="1050">
                  <c:v>-369.55630000000002</c:v>
                </c:pt>
                <c:pt idx="1051">
                  <c:v>-369.72161</c:v>
                </c:pt>
                <c:pt idx="1052">
                  <c:v>-369.82224000000002</c:v>
                </c:pt>
                <c:pt idx="1053">
                  <c:v>-369.87387000000001</c:v>
                </c:pt>
                <c:pt idx="1054">
                  <c:v>-369.89771000000002</c:v>
                </c:pt>
                <c:pt idx="1055">
                  <c:v>-369.91404</c:v>
                </c:pt>
                <c:pt idx="1056">
                  <c:v>-369.93475000000001</c:v>
                </c:pt>
                <c:pt idx="1057">
                  <c:v>-369.96406000000002</c:v>
                </c:pt>
                <c:pt idx="1058">
                  <c:v>-369.99714</c:v>
                </c:pt>
                <c:pt idx="1059">
                  <c:v>-370.01911999999999</c:v>
                </c:pt>
                <c:pt idx="1060">
                  <c:v>-370.01573000000002</c:v>
                </c:pt>
                <c:pt idx="1061">
                  <c:v>-369.97816</c:v>
                </c:pt>
                <c:pt idx="1062">
                  <c:v>-369.90462000000002</c:v>
                </c:pt>
                <c:pt idx="1063">
                  <c:v>-369.79802999999998</c:v>
                </c:pt>
                <c:pt idx="1064">
                  <c:v>-369.66539</c:v>
                </c:pt>
                <c:pt idx="1065">
                  <c:v>-369.51889999999997</c:v>
                </c:pt>
                <c:pt idx="1066">
                  <c:v>-369.38362000000001</c:v>
                </c:pt>
                <c:pt idx="1067">
                  <c:v>-369.30372999999997</c:v>
                </c:pt>
                <c:pt idx="1068">
                  <c:v>-369.33323999999999</c:v>
                </c:pt>
                <c:pt idx="1069">
                  <c:v>-369.51085999999998</c:v>
                </c:pt>
                <c:pt idx="1070">
                  <c:v>-369.83240000000001</c:v>
                </c:pt>
                <c:pt idx="1071">
                  <c:v>-370.24955</c:v>
                </c:pt>
                <c:pt idx="1072">
                  <c:v>-370.69443999999999</c:v>
                </c:pt>
                <c:pt idx="1073">
                  <c:v>-371.10543000000001</c:v>
                </c:pt>
                <c:pt idx="1074">
                  <c:v>-371.43682999999999</c:v>
                </c:pt>
                <c:pt idx="1075">
                  <c:v>-371.66246999999998</c:v>
                </c:pt>
                <c:pt idx="1076">
                  <c:v>-371.77575999999999</c:v>
                </c:pt>
                <c:pt idx="1077">
                  <c:v>-371.79881</c:v>
                </c:pt>
                <c:pt idx="1078">
                  <c:v>-371.76738999999998</c:v>
                </c:pt>
                <c:pt idx="1079">
                  <c:v>-371.71523999999999</c:v>
                </c:pt>
                <c:pt idx="1080">
                  <c:v>-371.6397</c:v>
                </c:pt>
                <c:pt idx="1081">
                  <c:v>-371.51531999999997</c:v>
                </c:pt>
                <c:pt idx="1082">
                  <c:v>-371.31441000000001</c:v>
                </c:pt>
                <c:pt idx="1083">
                  <c:v>-371.02343000000002</c:v>
                </c:pt>
                <c:pt idx="1084">
                  <c:v>-370.65028000000001</c:v>
                </c:pt>
                <c:pt idx="1085">
                  <c:v>-370.22996000000001</c:v>
                </c:pt>
                <c:pt idx="1086">
                  <c:v>-369.81990000000002</c:v>
                </c:pt>
                <c:pt idx="1087">
                  <c:v>-369.48602</c:v>
                </c:pt>
                <c:pt idx="1088">
                  <c:v>-369.27238</c:v>
                </c:pt>
                <c:pt idx="1089">
                  <c:v>-369.19459999999998</c:v>
                </c:pt>
                <c:pt idx="1090">
                  <c:v>-369.24171999999999</c:v>
                </c:pt>
                <c:pt idx="1091">
                  <c:v>-369.39415000000002</c:v>
                </c:pt>
                <c:pt idx="1092">
                  <c:v>-369.62603000000001</c:v>
                </c:pt>
                <c:pt idx="1093">
                  <c:v>-369.91374999999999</c:v>
                </c:pt>
                <c:pt idx="1094">
                  <c:v>-370.23473000000001</c:v>
                </c:pt>
                <c:pt idx="1095">
                  <c:v>-370.56193000000002</c:v>
                </c:pt>
                <c:pt idx="1096">
                  <c:v>-370.86138999999997</c:v>
                </c:pt>
                <c:pt idx="1097">
                  <c:v>-371.09944000000002</c:v>
                </c:pt>
                <c:pt idx="1098">
                  <c:v>-371.24409000000003</c:v>
                </c:pt>
                <c:pt idx="1099">
                  <c:v>-371.27517999999998</c:v>
                </c:pt>
                <c:pt idx="1100">
                  <c:v>-371.18815000000001</c:v>
                </c:pt>
                <c:pt idx="1101">
                  <c:v>-370.99493999999999</c:v>
                </c:pt>
                <c:pt idx="1102">
                  <c:v>-370.72291999999999</c:v>
                </c:pt>
                <c:pt idx="1103">
                  <c:v>-370.41773000000001</c:v>
                </c:pt>
                <c:pt idx="1104">
                  <c:v>-370.13173999999998</c:v>
                </c:pt>
                <c:pt idx="1105">
                  <c:v>-369.91314999999997</c:v>
                </c:pt>
                <c:pt idx="1106">
                  <c:v>-369.80140999999998</c:v>
                </c:pt>
                <c:pt idx="1107">
                  <c:v>-369.81569999999999</c:v>
                </c:pt>
                <c:pt idx="1108">
                  <c:v>-369.95030000000003</c:v>
                </c:pt>
                <c:pt idx="1109">
                  <c:v>-370.17282</c:v>
                </c:pt>
                <c:pt idx="1110">
                  <c:v>-370.42741999999998</c:v>
                </c:pt>
                <c:pt idx="1111">
                  <c:v>-370.65616999999997</c:v>
                </c:pt>
                <c:pt idx="1112">
                  <c:v>-370.81234999999998</c:v>
                </c:pt>
                <c:pt idx="1113">
                  <c:v>-370.86189000000002</c:v>
                </c:pt>
                <c:pt idx="1114">
                  <c:v>-370.79419999999999</c:v>
                </c:pt>
                <c:pt idx="1115">
                  <c:v>-370.62213000000003</c:v>
                </c:pt>
                <c:pt idx="1116">
                  <c:v>-370.38105000000002</c:v>
                </c:pt>
                <c:pt idx="1117">
                  <c:v>-370.11863</c:v>
                </c:pt>
                <c:pt idx="1118">
                  <c:v>-369.88065999999998</c:v>
                </c:pt>
                <c:pt idx="1119">
                  <c:v>-369.69081</c:v>
                </c:pt>
                <c:pt idx="1120">
                  <c:v>-369.54700000000003</c:v>
                </c:pt>
                <c:pt idx="1121">
                  <c:v>-369.43054999999998</c:v>
                </c:pt>
                <c:pt idx="1122">
                  <c:v>-369.33148999999997</c:v>
                </c:pt>
                <c:pt idx="1123">
                  <c:v>-369.25268999999997</c:v>
                </c:pt>
                <c:pt idx="1124">
                  <c:v>-369.20377999999999</c:v>
                </c:pt>
                <c:pt idx="1125">
                  <c:v>-369.19215000000003</c:v>
                </c:pt>
                <c:pt idx="1126">
                  <c:v>-369.21361999999999</c:v>
                </c:pt>
                <c:pt idx="1127">
                  <c:v>-369.26031999999998</c:v>
                </c:pt>
                <c:pt idx="1128">
                  <c:v>-369.32245</c:v>
                </c:pt>
                <c:pt idx="1129">
                  <c:v>-369.38871</c:v>
                </c:pt>
                <c:pt idx="1130">
                  <c:v>-369.45084000000003</c:v>
                </c:pt>
                <c:pt idx="1131">
                  <c:v>-369.49785000000003</c:v>
                </c:pt>
                <c:pt idx="1132">
                  <c:v>-369.50814000000003</c:v>
                </c:pt>
                <c:pt idx="1133">
                  <c:v>-369.45720999999998</c:v>
                </c:pt>
                <c:pt idx="1134">
                  <c:v>-369.32826999999997</c:v>
                </c:pt>
                <c:pt idx="1135">
                  <c:v>-369.12295</c:v>
                </c:pt>
                <c:pt idx="1136">
                  <c:v>-368.86948000000001</c:v>
                </c:pt>
                <c:pt idx="1137">
                  <c:v>-368.61561</c:v>
                </c:pt>
                <c:pt idx="1138">
                  <c:v>-368.41163999999998</c:v>
                </c:pt>
                <c:pt idx="1139">
                  <c:v>-368.29275000000001</c:v>
                </c:pt>
                <c:pt idx="1140">
                  <c:v>-368.26643999999999</c:v>
                </c:pt>
                <c:pt idx="1141">
                  <c:v>-368.31914999999998</c:v>
                </c:pt>
                <c:pt idx="1142">
                  <c:v>-368.42570999999998</c:v>
                </c:pt>
                <c:pt idx="1143">
                  <c:v>-368.55302999999998</c:v>
                </c:pt>
                <c:pt idx="1144">
                  <c:v>-368.66622000000001</c:v>
                </c:pt>
                <c:pt idx="1145">
                  <c:v>-368.73728999999997</c:v>
                </c:pt>
                <c:pt idx="1146">
                  <c:v>-368.74678999999998</c:v>
                </c:pt>
                <c:pt idx="1147">
                  <c:v>-368.69353000000001</c:v>
                </c:pt>
                <c:pt idx="1148">
                  <c:v>-368.60721999999998</c:v>
                </c:pt>
                <c:pt idx="1149">
                  <c:v>-368.54872999999998</c:v>
                </c:pt>
                <c:pt idx="1150">
                  <c:v>-368.59221000000002</c:v>
                </c:pt>
                <c:pt idx="1151">
                  <c:v>-368.77386999999999</c:v>
                </c:pt>
                <c:pt idx="1152">
                  <c:v>-369.06191999999999</c:v>
                </c:pt>
                <c:pt idx="1153">
                  <c:v>-369.37754999999999</c:v>
                </c:pt>
                <c:pt idx="1154">
                  <c:v>-369.65032000000002</c:v>
                </c:pt>
                <c:pt idx="1155">
                  <c:v>-369.84212000000002</c:v>
                </c:pt>
                <c:pt idx="1156">
                  <c:v>-369.94932</c:v>
                </c:pt>
                <c:pt idx="1157">
                  <c:v>-369.98358999999999</c:v>
                </c:pt>
                <c:pt idx="1158">
                  <c:v>-369.95789000000002</c:v>
                </c:pt>
                <c:pt idx="1159">
                  <c:v>-369.88886000000002</c:v>
                </c:pt>
                <c:pt idx="1160">
                  <c:v>-369.78554000000003</c:v>
                </c:pt>
                <c:pt idx="1161">
                  <c:v>-369.65264999999999</c:v>
                </c:pt>
                <c:pt idx="1162">
                  <c:v>-369.49117000000001</c:v>
                </c:pt>
                <c:pt idx="1163">
                  <c:v>-369.29962999999998</c:v>
                </c:pt>
                <c:pt idx="1164">
                  <c:v>-369.07920000000001</c:v>
                </c:pt>
                <c:pt idx="1165">
                  <c:v>-368.83506</c:v>
                </c:pt>
                <c:pt idx="1166">
                  <c:v>-368.58206000000001</c:v>
                </c:pt>
                <c:pt idx="1167">
                  <c:v>-368.34852000000001</c:v>
                </c:pt>
                <c:pt idx="1168">
                  <c:v>-368.17338999999998</c:v>
                </c:pt>
                <c:pt idx="1169">
                  <c:v>-368.10113999999999</c:v>
                </c:pt>
                <c:pt idx="1170">
                  <c:v>-368.16374000000002</c:v>
                </c:pt>
                <c:pt idx="1171">
                  <c:v>-368.36333999999999</c:v>
                </c:pt>
                <c:pt idx="1172">
                  <c:v>-368.66568999999998</c:v>
                </c:pt>
                <c:pt idx="1173">
                  <c:v>-369.01781</c:v>
                </c:pt>
                <c:pt idx="1174">
                  <c:v>-369.36786000000001</c:v>
                </c:pt>
                <c:pt idx="1175">
                  <c:v>-369.67642999999998</c:v>
                </c:pt>
                <c:pt idx="1176">
                  <c:v>-369.91937000000001</c:v>
                </c:pt>
                <c:pt idx="1177">
                  <c:v>-370.08308</c:v>
                </c:pt>
                <c:pt idx="1178">
                  <c:v>-370.15951000000001</c:v>
                </c:pt>
                <c:pt idx="1179">
                  <c:v>-370.14422000000002</c:v>
                </c:pt>
                <c:pt idx="1180">
                  <c:v>-370.03645</c:v>
                </c:pt>
                <c:pt idx="1181">
                  <c:v>-369.84854000000001</c:v>
                </c:pt>
                <c:pt idx="1182">
                  <c:v>-369.60543000000001</c:v>
                </c:pt>
                <c:pt idx="1183">
                  <c:v>-369.34809000000001</c:v>
                </c:pt>
                <c:pt idx="1184">
                  <c:v>-369.12565999999998</c:v>
                </c:pt>
                <c:pt idx="1185">
                  <c:v>-368.97124000000002</c:v>
                </c:pt>
                <c:pt idx="1186">
                  <c:v>-368.88945000000001</c:v>
                </c:pt>
                <c:pt idx="1187">
                  <c:v>-368.87876999999997</c:v>
                </c:pt>
                <c:pt idx="1188">
                  <c:v>-368.88740000000001</c:v>
                </c:pt>
                <c:pt idx="1189">
                  <c:v>-368.88947999999999</c:v>
                </c:pt>
                <c:pt idx="1190">
                  <c:v>-368.86067000000003</c:v>
                </c:pt>
                <c:pt idx="1191">
                  <c:v>-368.78820000000002</c:v>
                </c:pt>
                <c:pt idx="1192">
                  <c:v>-368.68124999999998</c:v>
                </c:pt>
                <c:pt idx="1193">
                  <c:v>-368.56265999999999</c:v>
                </c:pt>
                <c:pt idx="1194">
                  <c:v>-368.46021999999999</c:v>
                </c:pt>
                <c:pt idx="1195">
                  <c:v>-368.39917000000003</c:v>
                </c:pt>
                <c:pt idx="1196">
                  <c:v>-368.40033</c:v>
                </c:pt>
                <c:pt idx="1197">
                  <c:v>-368.46773000000002</c:v>
                </c:pt>
                <c:pt idx="1198">
                  <c:v>-368.59370000000001</c:v>
                </c:pt>
                <c:pt idx="1199">
                  <c:v>-368.76710000000003</c:v>
                </c:pt>
                <c:pt idx="1200">
                  <c:v>-368.96872999999999</c:v>
                </c:pt>
                <c:pt idx="1201">
                  <c:v>-369.17583000000002</c:v>
                </c:pt>
                <c:pt idx="1202">
                  <c:v>-369.36478</c:v>
                </c:pt>
                <c:pt idx="1203">
                  <c:v>-369.51501000000002</c:v>
                </c:pt>
                <c:pt idx="1204">
                  <c:v>-369.60852</c:v>
                </c:pt>
                <c:pt idx="1205">
                  <c:v>-369.63693000000001</c:v>
                </c:pt>
                <c:pt idx="1206">
                  <c:v>-369.60464000000002</c:v>
                </c:pt>
                <c:pt idx="1207">
                  <c:v>-369.52575000000002</c:v>
                </c:pt>
                <c:pt idx="1208">
                  <c:v>-369.42466000000002</c:v>
                </c:pt>
                <c:pt idx="1209">
                  <c:v>-369.33170999999999</c:v>
                </c:pt>
                <c:pt idx="1210">
                  <c:v>-369.27775000000003</c:v>
                </c:pt>
                <c:pt idx="1211">
                  <c:v>-369.29199</c:v>
                </c:pt>
                <c:pt idx="1212">
                  <c:v>-369.39782000000002</c:v>
                </c:pt>
                <c:pt idx="1213">
                  <c:v>-369.60021</c:v>
                </c:pt>
                <c:pt idx="1214">
                  <c:v>-369.87054999999998</c:v>
                </c:pt>
                <c:pt idx="1215">
                  <c:v>-370.14587</c:v>
                </c:pt>
                <c:pt idx="1216">
                  <c:v>-370.35383000000002</c:v>
                </c:pt>
                <c:pt idx="1217">
                  <c:v>-370.43911000000003</c:v>
                </c:pt>
                <c:pt idx="1218">
                  <c:v>-370.38162</c:v>
                </c:pt>
                <c:pt idx="1219">
                  <c:v>-370.19821000000002</c:v>
                </c:pt>
                <c:pt idx="1220">
                  <c:v>-369.93448000000001</c:v>
                </c:pt>
                <c:pt idx="1221">
                  <c:v>-369.65544999999997</c:v>
                </c:pt>
                <c:pt idx="1222">
                  <c:v>-369.42138</c:v>
                </c:pt>
                <c:pt idx="1223">
                  <c:v>-369.26746000000003</c:v>
                </c:pt>
                <c:pt idx="1224">
                  <c:v>-369.19463999999999</c:v>
                </c:pt>
                <c:pt idx="1225">
                  <c:v>-369.17746</c:v>
                </c:pt>
                <c:pt idx="1226">
                  <c:v>-369.18002000000001</c:v>
                </c:pt>
                <c:pt idx="1227">
                  <c:v>-369.18126000000001</c:v>
                </c:pt>
                <c:pt idx="1228">
                  <c:v>-369.18160999999998</c:v>
                </c:pt>
                <c:pt idx="1229">
                  <c:v>-369.19299000000001</c:v>
                </c:pt>
                <c:pt idx="1230">
                  <c:v>-369.22546</c:v>
                </c:pt>
                <c:pt idx="1231">
                  <c:v>-369.27285000000001</c:v>
                </c:pt>
                <c:pt idx="1232">
                  <c:v>-369.32207</c:v>
                </c:pt>
                <c:pt idx="1233">
                  <c:v>-369.36156</c:v>
                </c:pt>
                <c:pt idx="1234">
                  <c:v>-369.40568999999999</c:v>
                </c:pt>
                <c:pt idx="1235">
                  <c:v>-369.49189000000001</c:v>
                </c:pt>
                <c:pt idx="1236">
                  <c:v>-369.66511000000003</c:v>
                </c:pt>
                <c:pt idx="1237">
                  <c:v>-369.93101000000001</c:v>
                </c:pt>
                <c:pt idx="1238">
                  <c:v>-370.24182999999999</c:v>
                </c:pt>
                <c:pt idx="1239">
                  <c:v>-370.51816000000002</c:v>
                </c:pt>
                <c:pt idx="1240">
                  <c:v>-370.69607999999999</c:v>
                </c:pt>
                <c:pt idx="1241">
                  <c:v>-370.75691999999998</c:v>
                </c:pt>
                <c:pt idx="1242">
                  <c:v>-370.73029000000002</c:v>
                </c:pt>
                <c:pt idx="1243">
                  <c:v>-370.66106000000002</c:v>
                </c:pt>
                <c:pt idx="1244">
                  <c:v>-370.59116999999998</c:v>
                </c:pt>
                <c:pt idx="1245">
                  <c:v>-370.54172999999997</c:v>
                </c:pt>
                <c:pt idx="1246">
                  <c:v>-370.52427999999998</c:v>
                </c:pt>
                <c:pt idx="1247">
                  <c:v>-370.54124000000002</c:v>
                </c:pt>
                <c:pt idx="1248">
                  <c:v>-370.59708000000001</c:v>
                </c:pt>
                <c:pt idx="1249">
                  <c:v>-370.69231000000002</c:v>
                </c:pt>
                <c:pt idx="1250">
                  <c:v>-370.81961000000001</c:v>
                </c:pt>
                <c:pt idx="1251">
                  <c:v>-370.96136000000001</c:v>
                </c:pt>
                <c:pt idx="1252">
                  <c:v>-371.09834999999998</c:v>
                </c:pt>
                <c:pt idx="1253">
                  <c:v>-371.20913999999999</c:v>
                </c:pt>
                <c:pt idx="1254">
                  <c:v>-371.27462000000003</c:v>
                </c:pt>
                <c:pt idx="1255">
                  <c:v>-371.28834000000001</c:v>
                </c:pt>
                <c:pt idx="1256">
                  <c:v>-371.2645</c:v>
                </c:pt>
                <c:pt idx="1257">
                  <c:v>-371.22937000000002</c:v>
                </c:pt>
                <c:pt idx="1258">
                  <c:v>-371.21753999999999</c:v>
                </c:pt>
                <c:pt idx="1259">
                  <c:v>-371.25364999999999</c:v>
                </c:pt>
                <c:pt idx="1260">
                  <c:v>-371.34086000000002</c:v>
                </c:pt>
                <c:pt idx="1261">
                  <c:v>-371.46523000000002</c:v>
                </c:pt>
                <c:pt idx="1262">
                  <c:v>-371.60480000000001</c:v>
                </c:pt>
                <c:pt idx="1263">
                  <c:v>-371.73430000000002</c:v>
                </c:pt>
                <c:pt idx="1264">
                  <c:v>-371.83287999999999</c:v>
                </c:pt>
                <c:pt idx="1265">
                  <c:v>-371.88905999999997</c:v>
                </c:pt>
                <c:pt idx="1266">
                  <c:v>-371.90046000000001</c:v>
                </c:pt>
                <c:pt idx="1267">
                  <c:v>-371.87630000000001</c:v>
                </c:pt>
                <c:pt idx="1268">
                  <c:v>-371.83312999999998</c:v>
                </c:pt>
                <c:pt idx="1269">
                  <c:v>-371.78735</c:v>
                </c:pt>
                <c:pt idx="1270">
                  <c:v>-371.75083999999998</c:v>
                </c:pt>
                <c:pt idx="1271">
                  <c:v>-371.72901000000002</c:v>
                </c:pt>
                <c:pt idx="1272">
                  <c:v>-371.71946000000003</c:v>
                </c:pt>
                <c:pt idx="1273">
                  <c:v>-371.71717000000001</c:v>
                </c:pt>
                <c:pt idx="1274">
                  <c:v>-371.71471000000003</c:v>
                </c:pt>
                <c:pt idx="1275">
                  <c:v>-371.71312999999998</c:v>
                </c:pt>
                <c:pt idx="1276">
                  <c:v>-371.70618000000002</c:v>
                </c:pt>
                <c:pt idx="1277">
                  <c:v>-371.68284999999997</c:v>
                </c:pt>
                <c:pt idx="1278">
                  <c:v>-371.62588</c:v>
                </c:pt>
                <c:pt idx="1279">
                  <c:v>-371.51812999999999</c:v>
                </c:pt>
                <c:pt idx="1280">
                  <c:v>-371.35638999999998</c:v>
                </c:pt>
                <c:pt idx="1281">
                  <c:v>-371.15476000000001</c:v>
                </c:pt>
                <c:pt idx="1282">
                  <c:v>-370.94898000000001</c:v>
                </c:pt>
                <c:pt idx="1283">
                  <c:v>-370.78429999999997</c:v>
                </c:pt>
                <c:pt idx="1284">
                  <c:v>-370.68484999999998</c:v>
                </c:pt>
                <c:pt idx="1285">
                  <c:v>-370.63506999999998</c:v>
                </c:pt>
                <c:pt idx="1286">
                  <c:v>-370.59795000000003</c:v>
                </c:pt>
                <c:pt idx="1287">
                  <c:v>-370.53518000000003</c:v>
                </c:pt>
                <c:pt idx="1288">
                  <c:v>-370.42322000000001</c:v>
                </c:pt>
                <c:pt idx="1289">
                  <c:v>-370.25536</c:v>
                </c:pt>
                <c:pt idx="1290">
                  <c:v>-370.04174</c:v>
                </c:pt>
                <c:pt idx="1291">
                  <c:v>-369.79527000000002</c:v>
                </c:pt>
                <c:pt idx="1292">
                  <c:v>-369.53809999999999</c:v>
                </c:pt>
                <c:pt idx="1293">
                  <c:v>-369.29005999999998</c:v>
                </c:pt>
                <c:pt idx="1294">
                  <c:v>-369.06972999999999</c:v>
                </c:pt>
                <c:pt idx="1295">
                  <c:v>-368.88932999999997</c:v>
                </c:pt>
                <c:pt idx="1296">
                  <c:v>-368.75628</c:v>
                </c:pt>
                <c:pt idx="1297">
                  <c:v>-368.67371000000003</c:v>
                </c:pt>
                <c:pt idx="1298">
                  <c:v>-368.63824</c:v>
                </c:pt>
                <c:pt idx="1299">
                  <c:v>-368.64049</c:v>
                </c:pt>
                <c:pt idx="1300">
                  <c:v>-368.66516999999999</c:v>
                </c:pt>
                <c:pt idx="1301">
                  <c:v>-368.70030000000003</c:v>
                </c:pt>
                <c:pt idx="1302">
                  <c:v>-368.74068</c:v>
                </c:pt>
                <c:pt idx="1303">
                  <c:v>-368.78627999999998</c:v>
                </c:pt>
                <c:pt idx="1304">
                  <c:v>-368.84433999999999</c:v>
                </c:pt>
                <c:pt idx="1305">
                  <c:v>-368.91987</c:v>
                </c:pt>
                <c:pt idx="1306">
                  <c:v>-369.00605000000002</c:v>
                </c:pt>
                <c:pt idx="1307">
                  <c:v>-369.08409</c:v>
                </c:pt>
                <c:pt idx="1308">
                  <c:v>-369.13353999999998</c:v>
                </c:pt>
                <c:pt idx="1309">
                  <c:v>-369.13868000000002</c:v>
                </c:pt>
                <c:pt idx="1310">
                  <c:v>-369.10208999999998</c:v>
                </c:pt>
                <c:pt idx="1311">
                  <c:v>-369.05065999999999</c:v>
                </c:pt>
                <c:pt idx="1312">
                  <c:v>-369.02771999999999</c:v>
                </c:pt>
                <c:pt idx="1313">
                  <c:v>-369.06513000000001</c:v>
                </c:pt>
                <c:pt idx="1314">
                  <c:v>-369.17003</c:v>
                </c:pt>
                <c:pt idx="1315">
                  <c:v>-369.31351000000001</c:v>
                </c:pt>
                <c:pt idx="1316">
                  <c:v>-369.45938000000001</c:v>
                </c:pt>
                <c:pt idx="1317">
                  <c:v>-369.58766000000003</c:v>
                </c:pt>
                <c:pt idx="1318">
                  <c:v>-369.69839000000002</c:v>
                </c:pt>
                <c:pt idx="1319">
                  <c:v>-369.80806000000001</c:v>
                </c:pt>
                <c:pt idx="1320">
                  <c:v>-369.93540000000002</c:v>
                </c:pt>
                <c:pt idx="1321">
                  <c:v>-370.08645000000001</c:v>
                </c:pt>
                <c:pt idx="1322">
                  <c:v>-370.25027</c:v>
                </c:pt>
                <c:pt idx="1323">
                  <c:v>-370.40361000000001</c:v>
                </c:pt>
                <c:pt idx="1324">
                  <c:v>-370.51970999999998</c:v>
                </c:pt>
                <c:pt idx="1325">
                  <c:v>-370.57522</c:v>
                </c:pt>
                <c:pt idx="1326">
                  <c:v>-370.56168000000002</c:v>
                </c:pt>
                <c:pt idx="1327">
                  <c:v>-370.49185</c:v>
                </c:pt>
                <c:pt idx="1328">
                  <c:v>-370.39035999999999</c:v>
                </c:pt>
                <c:pt idx="1329">
                  <c:v>-370.28861000000001</c:v>
                </c:pt>
                <c:pt idx="1330">
                  <c:v>-370.21570000000003</c:v>
                </c:pt>
                <c:pt idx="1331">
                  <c:v>-370.18902000000003</c:v>
                </c:pt>
                <c:pt idx="1332">
                  <c:v>-370.21301</c:v>
                </c:pt>
                <c:pt idx="1333">
                  <c:v>-370.27875</c:v>
                </c:pt>
                <c:pt idx="1334">
                  <c:v>-370.36734000000001</c:v>
                </c:pt>
                <c:pt idx="1335">
                  <c:v>-370.45958000000002</c:v>
                </c:pt>
                <c:pt idx="1336">
                  <c:v>-370.53577999999999</c:v>
                </c:pt>
                <c:pt idx="1337">
                  <c:v>-370.57571000000002</c:v>
                </c:pt>
                <c:pt idx="1338">
                  <c:v>-370.56360999999998</c:v>
                </c:pt>
                <c:pt idx="1339">
                  <c:v>-370.49813999999998</c:v>
                </c:pt>
                <c:pt idx="1340">
                  <c:v>-370.38484999999997</c:v>
                </c:pt>
                <c:pt idx="1341">
                  <c:v>-370.23921000000001</c:v>
                </c:pt>
                <c:pt idx="1342">
                  <c:v>-370.07377000000002</c:v>
                </c:pt>
                <c:pt idx="1343">
                  <c:v>-369.90033</c:v>
                </c:pt>
                <c:pt idx="1344">
                  <c:v>-369.72820000000002</c:v>
                </c:pt>
                <c:pt idx="1345">
                  <c:v>-369.57479000000001</c:v>
                </c:pt>
                <c:pt idx="1346">
                  <c:v>-369.45895999999999</c:v>
                </c:pt>
                <c:pt idx="1347">
                  <c:v>-369.37930999999998</c:v>
                </c:pt>
                <c:pt idx="1348">
                  <c:v>-369.30203999999998</c:v>
                </c:pt>
                <c:pt idx="1349">
                  <c:v>-369.1789</c:v>
                </c:pt>
                <c:pt idx="1350">
                  <c:v>-368.97206999999997</c:v>
                </c:pt>
                <c:pt idx="1351">
                  <c:v>-368.66764000000001</c:v>
                </c:pt>
                <c:pt idx="1352">
                  <c:v>-368.27699000000001</c:v>
                </c:pt>
                <c:pt idx="1353">
                  <c:v>-367.83688999999998</c:v>
                </c:pt>
                <c:pt idx="1354">
                  <c:v>-367.40422999999998</c:v>
                </c:pt>
                <c:pt idx="1355">
                  <c:v>-367.03931999999998</c:v>
                </c:pt>
                <c:pt idx="1356">
                  <c:v>-366.77825999999999</c:v>
                </c:pt>
                <c:pt idx="1357">
                  <c:v>-366.61766</c:v>
                </c:pt>
                <c:pt idx="1358">
                  <c:v>-366.52445</c:v>
                </c:pt>
                <c:pt idx="1359">
                  <c:v>-366.46832999999998</c:v>
                </c:pt>
                <c:pt idx="1360">
                  <c:v>-366.44617</c:v>
                </c:pt>
                <c:pt idx="1361">
                  <c:v>-366.47158000000002</c:v>
                </c:pt>
                <c:pt idx="1362">
                  <c:v>-366.56054999999998</c:v>
                </c:pt>
                <c:pt idx="1363">
                  <c:v>-366.71816000000001</c:v>
                </c:pt>
                <c:pt idx="1364">
                  <c:v>-366.93295999999998</c:v>
                </c:pt>
                <c:pt idx="1365">
                  <c:v>-367.17898000000002</c:v>
                </c:pt>
                <c:pt idx="1366">
                  <c:v>-367.42586</c:v>
                </c:pt>
                <c:pt idx="1367">
                  <c:v>-367.64506999999998</c:v>
                </c:pt>
                <c:pt idx="1368">
                  <c:v>-367.81605000000002</c:v>
                </c:pt>
                <c:pt idx="1369">
                  <c:v>-367.92439000000002</c:v>
                </c:pt>
                <c:pt idx="1370">
                  <c:v>-367.96334999999999</c:v>
                </c:pt>
                <c:pt idx="1371">
                  <c:v>-367.93765000000002</c:v>
                </c:pt>
                <c:pt idx="1372">
                  <c:v>-367.87599999999998</c:v>
                </c:pt>
                <c:pt idx="1373">
                  <c:v>-367.81500999999997</c:v>
                </c:pt>
                <c:pt idx="1374">
                  <c:v>-367.77704</c:v>
                </c:pt>
                <c:pt idx="1375">
                  <c:v>-367.77391</c:v>
                </c:pt>
                <c:pt idx="1376">
                  <c:v>-367.84043000000003</c:v>
                </c:pt>
                <c:pt idx="1377">
                  <c:v>-368.03222</c:v>
                </c:pt>
                <c:pt idx="1378">
                  <c:v>-368.35656999999998</c:v>
                </c:pt>
                <c:pt idx="1379">
                  <c:v>-368.73122000000001</c:v>
                </c:pt>
                <c:pt idx="1380">
                  <c:v>-369.04189000000002</c:v>
                </c:pt>
                <c:pt idx="1381">
                  <c:v>-369.22455000000002</c:v>
                </c:pt>
                <c:pt idx="1382">
                  <c:v>-369.29221999999999</c:v>
                </c:pt>
                <c:pt idx="1383">
                  <c:v>-369.29721999999998</c:v>
                </c:pt>
                <c:pt idx="1384">
                  <c:v>-369.28987000000001</c:v>
                </c:pt>
                <c:pt idx="1385">
                  <c:v>-369.29550999999998</c:v>
                </c:pt>
                <c:pt idx="1386">
                  <c:v>-369.31786</c:v>
                </c:pt>
                <c:pt idx="1387">
                  <c:v>-369.36304000000001</c:v>
                </c:pt>
                <c:pt idx="1388">
                  <c:v>-369.44045999999997</c:v>
                </c:pt>
                <c:pt idx="1389">
                  <c:v>-369.54984999999999</c:v>
                </c:pt>
                <c:pt idx="1390">
                  <c:v>-369.66131999999999</c:v>
                </c:pt>
                <c:pt idx="1391">
                  <c:v>-369.73878000000002</c:v>
                </c:pt>
                <c:pt idx="1392">
                  <c:v>-369.75842</c:v>
                </c:pt>
                <c:pt idx="1393">
                  <c:v>-369.72501999999997</c:v>
                </c:pt>
                <c:pt idx="1394">
                  <c:v>-369.66149999999999</c:v>
                </c:pt>
                <c:pt idx="1395">
                  <c:v>-369.59518000000003</c:v>
                </c:pt>
                <c:pt idx="1396">
                  <c:v>-369.54633000000001</c:v>
                </c:pt>
                <c:pt idx="1397">
                  <c:v>-369.52003000000002</c:v>
                </c:pt>
                <c:pt idx="1398">
                  <c:v>-369.50479000000001</c:v>
                </c:pt>
                <c:pt idx="1399">
                  <c:v>-369.47599000000002</c:v>
                </c:pt>
                <c:pt idx="1400">
                  <c:v>-369.41156000000001</c:v>
                </c:pt>
                <c:pt idx="1401">
                  <c:v>-369.29862000000003</c:v>
                </c:pt>
                <c:pt idx="1402">
                  <c:v>-369.14125999999999</c:v>
                </c:pt>
                <c:pt idx="1403">
                  <c:v>-368.96602000000001</c:v>
                </c:pt>
                <c:pt idx="1404">
                  <c:v>-368.81117</c:v>
                </c:pt>
                <c:pt idx="1405">
                  <c:v>-368.71066999999999</c:v>
                </c:pt>
                <c:pt idx="1406">
                  <c:v>-368.68119000000002</c:v>
                </c:pt>
                <c:pt idx="1407">
                  <c:v>-368.71564000000001</c:v>
                </c:pt>
                <c:pt idx="1408">
                  <c:v>-368.79167999999999</c:v>
                </c:pt>
                <c:pt idx="1409">
                  <c:v>-368.89229</c:v>
                </c:pt>
                <c:pt idx="1410">
                  <c:v>-369.01026999999999</c:v>
                </c:pt>
                <c:pt idx="1411">
                  <c:v>-369.15008</c:v>
                </c:pt>
                <c:pt idx="1412">
                  <c:v>-369.32155999999998</c:v>
                </c:pt>
                <c:pt idx="1413">
                  <c:v>-369.53149000000002</c:v>
                </c:pt>
                <c:pt idx="1414">
                  <c:v>-369.77224000000001</c:v>
                </c:pt>
                <c:pt idx="1415">
                  <c:v>-370.01898999999997</c:v>
                </c:pt>
                <c:pt idx="1416">
                  <c:v>-370.2407</c:v>
                </c:pt>
                <c:pt idx="1417">
                  <c:v>-370.41025999999999</c:v>
                </c:pt>
                <c:pt idx="1418">
                  <c:v>-370.51056999999997</c:v>
                </c:pt>
                <c:pt idx="1419">
                  <c:v>-370.54421000000002</c:v>
                </c:pt>
                <c:pt idx="1420">
                  <c:v>-370.53199000000001</c:v>
                </c:pt>
                <c:pt idx="1421">
                  <c:v>-370.50411000000003</c:v>
                </c:pt>
                <c:pt idx="1422">
                  <c:v>-370.48685999999998</c:v>
                </c:pt>
                <c:pt idx="1423">
                  <c:v>-370.49119999999999</c:v>
                </c:pt>
                <c:pt idx="1424">
                  <c:v>-370.51411000000002</c:v>
                </c:pt>
                <c:pt idx="1425">
                  <c:v>-370.54698000000002</c:v>
                </c:pt>
                <c:pt idx="1426">
                  <c:v>-370.58253000000002</c:v>
                </c:pt>
                <c:pt idx="1427">
                  <c:v>-370.61435999999998</c:v>
                </c:pt>
                <c:pt idx="1428">
                  <c:v>-370.63614999999999</c:v>
                </c:pt>
                <c:pt idx="1429">
                  <c:v>-370.64202</c:v>
                </c:pt>
                <c:pt idx="1430">
                  <c:v>-370.62560000000002</c:v>
                </c:pt>
                <c:pt idx="1431">
                  <c:v>-370.58042999999998</c:v>
                </c:pt>
                <c:pt idx="1432">
                  <c:v>-370.50648999999999</c:v>
                </c:pt>
                <c:pt idx="1433">
                  <c:v>-370.40528</c:v>
                </c:pt>
                <c:pt idx="1434">
                  <c:v>-370.28093000000001</c:v>
                </c:pt>
                <c:pt idx="1435">
                  <c:v>-370.14735999999999</c:v>
                </c:pt>
                <c:pt idx="1436">
                  <c:v>-370.02199999999999</c:v>
                </c:pt>
                <c:pt idx="1437">
                  <c:v>-369.92525000000001</c:v>
                </c:pt>
                <c:pt idx="1438">
                  <c:v>-369.87682999999998</c:v>
                </c:pt>
                <c:pt idx="1439">
                  <c:v>-369.88907999999998</c:v>
                </c:pt>
                <c:pt idx="1440">
                  <c:v>-369.95774999999998</c:v>
                </c:pt>
                <c:pt idx="1441">
                  <c:v>-370.06137000000001</c:v>
                </c:pt>
                <c:pt idx="1442">
                  <c:v>-370.16534000000001</c:v>
                </c:pt>
                <c:pt idx="1443">
                  <c:v>-370.23529000000002</c:v>
                </c:pt>
                <c:pt idx="1444">
                  <c:v>-370.24286999999998</c:v>
                </c:pt>
                <c:pt idx="1445">
                  <c:v>-370.17737</c:v>
                </c:pt>
                <c:pt idx="1446">
                  <c:v>-370.04431</c:v>
                </c:pt>
                <c:pt idx="1447">
                  <c:v>-369.85676000000001</c:v>
                </c:pt>
                <c:pt idx="1448">
                  <c:v>-369.63220999999999</c:v>
                </c:pt>
                <c:pt idx="1449">
                  <c:v>-369.38639000000001</c:v>
                </c:pt>
                <c:pt idx="1450">
                  <c:v>-369.13085000000001</c:v>
                </c:pt>
                <c:pt idx="1451">
                  <c:v>-368.88467000000003</c:v>
                </c:pt>
                <c:pt idx="1452">
                  <c:v>-368.67930000000001</c:v>
                </c:pt>
                <c:pt idx="1453">
                  <c:v>-368.54791999999998</c:v>
                </c:pt>
                <c:pt idx="1454">
                  <c:v>-368.49664000000001</c:v>
                </c:pt>
                <c:pt idx="1455">
                  <c:v>-368.48829999999998</c:v>
                </c:pt>
                <c:pt idx="1456">
                  <c:v>-368.45823999999999</c:v>
                </c:pt>
                <c:pt idx="1457">
                  <c:v>-368.35306000000003</c:v>
                </c:pt>
                <c:pt idx="1458">
                  <c:v>-368.15347000000003</c:v>
                </c:pt>
                <c:pt idx="1459">
                  <c:v>-367.87835999999999</c:v>
                </c:pt>
                <c:pt idx="1460">
                  <c:v>-367.56065999999998</c:v>
                </c:pt>
                <c:pt idx="1461">
                  <c:v>-367.22120999999999</c:v>
                </c:pt>
                <c:pt idx="1462">
                  <c:v>-366.86433</c:v>
                </c:pt>
                <c:pt idx="1463">
                  <c:v>-366.47604000000001</c:v>
                </c:pt>
                <c:pt idx="1464">
                  <c:v>-366.04451</c:v>
                </c:pt>
                <c:pt idx="1465">
                  <c:v>-365.57170000000002</c:v>
                </c:pt>
                <c:pt idx="1466">
                  <c:v>-365.07657999999998</c:v>
                </c:pt>
                <c:pt idx="1467">
                  <c:v>-364.59257000000002</c:v>
                </c:pt>
                <c:pt idx="1468">
                  <c:v>-364.15393999999998</c:v>
                </c:pt>
                <c:pt idx="1469">
                  <c:v>-363.79284999999999</c:v>
                </c:pt>
                <c:pt idx="1470">
                  <c:v>-363.54721000000001</c:v>
                </c:pt>
                <c:pt idx="1471">
                  <c:v>-363.46113000000003</c:v>
                </c:pt>
                <c:pt idx="1472">
                  <c:v>-363.56051000000002</c:v>
                </c:pt>
                <c:pt idx="1473">
                  <c:v>-363.81835000000001</c:v>
                </c:pt>
                <c:pt idx="1474">
                  <c:v>-364.14587</c:v>
                </c:pt>
                <c:pt idx="1475">
                  <c:v>-364.43948999999998</c:v>
                </c:pt>
                <c:pt idx="1476">
                  <c:v>-364.63816000000003</c:v>
                </c:pt>
                <c:pt idx="1477">
                  <c:v>-364.72665000000001</c:v>
                </c:pt>
                <c:pt idx="1478">
                  <c:v>-364.72467999999998</c:v>
                </c:pt>
                <c:pt idx="1479">
                  <c:v>-364.66982000000002</c:v>
                </c:pt>
                <c:pt idx="1480">
                  <c:v>-364.60464000000002</c:v>
                </c:pt>
                <c:pt idx="1481">
                  <c:v>-364.57368000000002</c:v>
                </c:pt>
                <c:pt idx="1482">
                  <c:v>-364.60674999999998</c:v>
                </c:pt>
                <c:pt idx="1483">
                  <c:v>-364.71242000000001</c:v>
                </c:pt>
                <c:pt idx="1484">
                  <c:v>-364.87567000000001</c:v>
                </c:pt>
                <c:pt idx="1485">
                  <c:v>-365.06403999999998</c:v>
                </c:pt>
                <c:pt idx="1486">
                  <c:v>-365.24356999999998</c:v>
                </c:pt>
                <c:pt idx="1487">
                  <c:v>-365.38625000000002</c:v>
                </c:pt>
                <c:pt idx="1488">
                  <c:v>-365.47289000000001</c:v>
                </c:pt>
                <c:pt idx="1489">
                  <c:v>-365.50006000000002</c:v>
                </c:pt>
                <c:pt idx="1490">
                  <c:v>-365.47244999999998</c:v>
                </c:pt>
                <c:pt idx="1491">
                  <c:v>-365.40120000000002</c:v>
                </c:pt>
                <c:pt idx="1492">
                  <c:v>-365.30286000000001</c:v>
                </c:pt>
                <c:pt idx="1493">
                  <c:v>-365.1925</c:v>
                </c:pt>
                <c:pt idx="1494">
                  <c:v>-365.08521000000002</c:v>
                </c:pt>
                <c:pt idx="1495">
                  <c:v>-364.99426999999997</c:v>
                </c:pt>
                <c:pt idx="1496">
                  <c:v>-364.93146999999999</c:v>
                </c:pt>
                <c:pt idx="1497">
                  <c:v>-364.89981999999998</c:v>
                </c:pt>
                <c:pt idx="1498">
                  <c:v>-364.90066999999999</c:v>
                </c:pt>
                <c:pt idx="1499">
                  <c:v>-364.94031000000001</c:v>
                </c:pt>
                <c:pt idx="1500">
                  <c:v>-365.02918</c:v>
                </c:pt>
                <c:pt idx="1501">
                  <c:v>-365.17502000000002</c:v>
                </c:pt>
                <c:pt idx="1502">
                  <c:v>-365.37909999999999</c:v>
                </c:pt>
                <c:pt idx="1503">
                  <c:v>-365.63355000000001</c:v>
                </c:pt>
                <c:pt idx="1504">
                  <c:v>-365.92464000000001</c:v>
                </c:pt>
                <c:pt idx="1505">
                  <c:v>-366.22897</c:v>
                </c:pt>
                <c:pt idx="1506">
                  <c:v>-366.51862</c:v>
                </c:pt>
                <c:pt idx="1507">
                  <c:v>-366.76441999999997</c:v>
                </c:pt>
                <c:pt idx="1508">
                  <c:v>-366.93979000000002</c:v>
                </c:pt>
                <c:pt idx="1509">
                  <c:v>-367.01254</c:v>
                </c:pt>
                <c:pt idx="1510">
                  <c:v>-366.97127</c:v>
                </c:pt>
                <c:pt idx="1511">
                  <c:v>-366.81049000000002</c:v>
                </c:pt>
                <c:pt idx="1512">
                  <c:v>-366.59902</c:v>
                </c:pt>
                <c:pt idx="1513">
                  <c:v>-366.33499</c:v>
                </c:pt>
                <c:pt idx="1514">
                  <c:v>-366.10512</c:v>
                </c:pt>
                <c:pt idx="1515">
                  <c:v>-365.96742999999998</c:v>
                </c:pt>
                <c:pt idx="1516">
                  <c:v>-365.95433000000003</c:v>
                </c:pt>
                <c:pt idx="1517">
                  <c:v>-366.06108999999998</c:v>
                </c:pt>
                <c:pt idx="1518">
                  <c:v>-366.25188000000003</c:v>
                </c:pt>
                <c:pt idx="1519">
                  <c:v>-366.48113999999998</c:v>
                </c:pt>
                <c:pt idx="1520">
                  <c:v>-366.71546999999998</c:v>
                </c:pt>
                <c:pt idx="1521">
                  <c:v>-366.9461</c:v>
                </c:pt>
                <c:pt idx="1522">
                  <c:v>-367.18176</c:v>
                </c:pt>
                <c:pt idx="1523">
                  <c:v>-367.43889000000001</c:v>
                </c:pt>
                <c:pt idx="1524">
                  <c:v>-367.72913999999997</c:v>
                </c:pt>
                <c:pt idx="1525">
                  <c:v>-368.05142999999998</c:v>
                </c:pt>
                <c:pt idx="1526">
                  <c:v>-368.39715999999999</c:v>
                </c:pt>
                <c:pt idx="1527">
                  <c:v>-368.74691000000001</c:v>
                </c:pt>
                <c:pt idx="1528">
                  <c:v>-369.08120000000002</c:v>
                </c:pt>
                <c:pt idx="1529">
                  <c:v>-369.38074999999998</c:v>
                </c:pt>
                <c:pt idx="1530">
                  <c:v>-369.63051999999999</c:v>
                </c:pt>
                <c:pt idx="1531">
                  <c:v>-369.82938000000001</c:v>
                </c:pt>
                <c:pt idx="1532">
                  <c:v>-369.99164999999999</c:v>
                </c:pt>
                <c:pt idx="1533">
                  <c:v>-370.14679000000001</c:v>
                </c:pt>
                <c:pt idx="1534">
                  <c:v>-370.31758000000002</c:v>
                </c:pt>
                <c:pt idx="1535">
                  <c:v>-370.51035000000002</c:v>
                </c:pt>
                <c:pt idx="1536">
                  <c:v>-370.71703000000002</c:v>
                </c:pt>
                <c:pt idx="1537">
                  <c:v>-370.92275000000001</c:v>
                </c:pt>
                <c:pt idx="1538">
                  <c:v>-371.12171000000001</c:v>
                </c:pt>
                <c:pt idx="1539">
                  <c:v>-371.31952000000001</c:v>
                </c:pt>
                <c:pt idx="1540">
                  <c:v>-371.52274999999997</c:v>
                </c:pt>
                <c:pt idx="1541">
                  <c:v>-371.73791999999997</c:v>
                </c:pt>
                <c:pt idx="1542">
                  <c:v>-371.96919000000003</c:v>
                </c:pt>
                <c:pt idx="1543">
                  <c:v>-372.21600999999998</c:v>
                </c:pt>
                <c:pt idx="1544">
                  <c:v>-372.47841</c:v>
                </c:pt>
                <c:pt idx="1545">
                  <c:v>-372.75155000000001</c:v>
                </c:pt>
                <c:pt idx="1546">
                  <c:v>-373.01755000000003</c:v>
                </c:pt>
                <c:pt idx="1547">
                  <c:v>-373.24243999999999</c:v>
                </c:pt>
                <c:pt idx="1548">
                  <c:v>-373.38299000000001</c:v>
                </c:pt>
                <c:pt idx="1549">
                  <c:v>-373.41050000000001</c:v>
                </c:pt>
                <c:pt idx="1550">
                  <c:v>-373.32979</c:v>
                </c:pt>
                <c:pt idx="1551">
                  <c:v>-373.19355000000002</c:v>
                </c:pt>
                <c:pt idx="1552">
                  <c:v>-373.07584000000003</c:v>
                </c:pt>
                <c:pt idx="1553">
                  <c:v>-373.01191999999998</c:v>
                </c:pt>
                <c:pt idx="1554">
                  <c:v>-372.98113999999998</c:v>
                </c:pt>
                <c:pt idx="1555">
                  <c:v>-372.94396</c:v>
                </c:pt>
                <c:pt idx="1556">
                  <c:v>-372.87205999999998</c:v>
                </c:pt>
                <c:pt idx="1557">
                  <c:v>-372.75659999999999</c:v>
                </c:pt>
                <c:pt idx="1558">
                  <c:v>-372.59449000000001</c:v>
                </c:pt>
                <c:pt idx="1559">
                  <c:v>-372.37182000000001</c:v>
                </c:pt>
                <c:pt idx="1560">
                  <c:v>-372.07324999999997</c:v>
                </c:pt>
                <c:pt idx="1561">
                  <c:v>-371.68659000000002</c:v>
                </c:pt>
                <c:pt idx="1562">
                  <c:v>-371.20681999999999</c:v>
                </c:pt>
                <c:pt idx="1563">
                  <c:v>-370.65159</c:v>
                </c:pt>
                <c:pt idx="1564">
                  <c:v>-370.05916000000002</c:v>
                </c:pt>
                <c:pt idx="1565">
                  <c:v>-369.48624000000001</c:v>
                </c:pt>
                <c:pt idx="1566">
                  <c:v>-368.98946000000001</c:v>
                </c:pt>
                <c:pt idx="1567">
                  <c:v>-368.60606999999999</c:v>
                </c:pt>
                <c:pt idx="1568">
                  <c:v>-368.34338000000002</c:v>
                </c:pt>
                <c:pt idx="1569">
                  <c:v>-368.18074999999999</c:v>
                </c:pt>
                <c:pt idx="1570">
                  <c:v>-368.07958000000002</c:v>
                </c:pt>
                <c:pt idx="1571">
                  <c:v>-367.99790999999999</c:v>
                </c:pt>
                <c:pt idx="1572">
                  <c:v>-367.90980999999999</c:v>
                </c:pt>
                <c:pt idx="1573">
                  <c:v>-367.81448999999998</c:v>
                </c:pt>
                <c:pt idx="1574">
                  <c:v>-367.73775999999998</c:v>
                </c:pt>
                <c:pt idx="1575">
                  <c:v>-367.72593000000001</c:v>
                </c:pt>
                <c:pt idx="1576">
                  <c:v>-367.82436000000001</c:v>
                </c:pt>
                <c:pt idx="1577">
                  <c:v>-368.05308000000002</c:v>
                </c:pt>
                <c:pt idx="1578">
                  <c:v>-368.3974</c:v>
                </c:pt>
                <c:pt idx="1579">
                  <c:v>-368.80534</c:v>
                </c:pt>
                <c:pt idx="1580">
                  <c:v>-369.20361000000003</c:v>
                </c:pt>
                <c:pt idx="1581">
                  <c:v>-369.5127</c:v>
                </c:pt>
                <c:pt idx="1582">
                  <c:v>-369.66919999999999</c:v>
                </c:pt>
                <c:pt idx="1583">
                  <c:v>-369.63961</c:v>
                </c:pt>
                <c:pt idx="1584">
                  <c:v>-369.42178999999999</c:v>
                </c:pt>
                <c:pt idx="1585">
                  <c:v>-369.04777000000001</c:v>
                </c:pt>
                <c:pt idx="1586">
                  <c:v>-368.57474999999999</c:v>
                </c:pt>
                <c:pt idx="1587">
                  <c:v>-368.07997999999998</c:v>
                </c:pt>
                <c:pt idx="1588">
                  <c:v>-367.64022</c:v>
                </c:pt>
                <c:pt idx="1589">
                  <c:v>-367.31880000000001</c:v>
                </c:pt>
                <c:pt idx="1590">
                  <c:v>-367.14798999999999</c:v>
                </c:pt>
                <c:pt idx="1591">
                  <c:v>-367.12813999999997</c:v>
                </c:pt>
                <c:pt idx="1592">
                  <c:v>-367.22669000000002</c:v>
                </c:pt>
                <c:pt idx="1593">
                  <c:v>-367.39843000000002</c:v>
                </c:pt>
                <c:pt idx="1594">
                  <c:v>-367.59361000000001</c:v>
                </c:pt>
                <c:pt idx="1595">
                  <c:v>-367.76504</c:v>
                </c:pt>
                <c:pt idx="1596">
                  <c:v>-367.87479999999999</c:v>
                </c:pt>
                <c:pt idx="1597">
                  <c:v>-367.89825000000002</c:v>
                </c:pt>
                <c:pt idx="1598">
                  <c:v>-367.82382000000001</c:v>
                </c:pt>
                <c:pt idx="1599">
                  <c:v>-367.65481999999997</c:v>
                </c:pt>
                <c:pt idx="1600">
                  <c:v>-367.41287</c:v>
                </c:pt>
                <c:pt idx="1601">
                  <c:v>-367.13623999999999</c:v>
                </c:pt>
                <c:pt idx="1602">
                  <c:v>-366.87130000000002</c:v>
                </c:pt>
                <c:pt idx="1603">
                  <c:v>-366.65886</c:v>
                </c:pt>
                <c:pt idx="1604">
                  <c:v>-366.51506999999998</c:v>
                </c:pt>
                <c:pt idx="1605">
                  <c:v>-366.42353000000003</c:v>
                </c:pt>
                <c:pt idx="1606">
                  <c:v>-366.35037</c:v>
                </c:pt>
                <c:pt idx="1607">
                  <c:v>-366.25867</c:v>
                </c:pt>
                <c:pt idx="1608">
                  <c:v>-366.12392999999997</c:v>
                </c:pt>
                <c:pt idx="1609">
                  <c:v>-365.94240000000002</c:v>
                </c:pt>
                <c:pt idx="1610">
                  <c:v>-365.73093</c:v>
                </c:pt>
                <c:pt idx="1611">
                  <c:v>-365.52649000000002</c:v>
                </c:pt>
                <c:pt idx="1612">
                  <c:v>-365.37722000000002</c:v>
                </c:pt>
                <c:pt idx="1613">
                  <c:v>-365.32384999999999</c:v>
                </c:pt>
                <c:pt idx="1614">
                  <c:v>-365.37329999999997</c:v>
                </c:pt>
                <c:pt idx="1615">
                  <c:v>-365.49268999999998</c:v>
                </c:pt>
                <c:pt idx="1616">
                  <c:v>-365.61579999999998</c:v>
                </c:pt>
                <c:pt idx="1617">
                  <c:v>-365.67140000000001</c:v>
                </c:pt>
                <c:pt idx="1618">
                  <c:v>-365.61106999999998</c:v>
                </c:pt>
                <c:pt idx="1619">
                  <c:v>-365.43234000000001</c:v>
                </c:pt>
                <c:pt idx="1620">
                  <c:v>-365.16984000000002</c:v>
                </c:pt>
                <c:pt idx="1621">
                  <c:v>-364.88571000000002</c:v>
                </c:pt>
                <c:pt idx="1622">
                  <c:v>-364.64515</c:v>
                </c:pt>
                <c:pt idx="1623">
                  <c:v>-364.49865999999997</c:v>
                </c:pt>
                <c:pt idx="1624">
                  <c:v>-364.46604000000002</c:v>
                </c:pt>
                <c:pt idx="1625">
                  <c:v>-364.53908000000001</c:v>
                </c:pt>
                <c:pt idx="1626">
                  <c:v>-364.69671</c:v>
                </c:pt>
                <c:pt idx="1627">
                  <c:v>-364.91185000000002</c:v>
                </c:pt>
                <c:pt idx="1628">
                  <c:v>-365.16505999999998</c:v>
                </c:pt>
                <c:pt idx="1629">
                  <c:v>-365.44610999999998</c:v>
                </c:pt>
                <c:pt idx="1630">
                  <c:v>-365.75234999999998</c:v>
                </c:pt>
                <c:pt idx="1631">
                  <c:v>-366.08256</c:v>
                </c:pt>
                <c:pt idx="1632">
                  <c:v>-366.43328000000002</c:v>
                </c:pt>
                <c:pt idx="1633">
                  <c:v>-366.79295999999999</c:v>
                </c:pt>
                <c:pt idx="1634">
                  <c:v>-367.15323000000001</c:v>
                </c:pt>
                <c:pt idx="1635">
                  <c:v>-367.50409000000002</c:v>
                </c:pt>
                <c:pt idx="1636">
                  <c:v>-367.83897999999999</c:v>
                </c:pt>
                <c:pt idx="1637">
                  <c:v>-368.14904000000001</c:v>
                </c:pt>
                <c:pt idx="1638">
                  <c:v>-368.43194999999997</c:v>
                </c:pt>
                <c:pt idx="1639">
                  <c:v>-368.68754999999999</c:v>
                </c:pt>
                <c:pt idx="1640">
                  <c:v>-368.91572000000002</c:v>
                </c:pt>
                <c:pt idx="1641">
                  <c:v>-369.11496</c:v>
                </c:pt>
                <c:pt idx="1642">
                  <c:v>-369.28120999999999</c:v>
                </c:pt>
                <c:pt idx="1643">
                  <c:v>-369.40366</c:v>
                </c:pt>
                <c:pt idx="1644">
                  <c:v>-369.47098</c:v>
                </c:pt>
                <c:pt idx="1645">
                  <c:v>-369.47134</c:v>
                </c:pt>
                <c:pt idx="1646">
                  <c:v>-369.39715999999999</c:v>
                </c:pt>
                <c:pt idx="1647">
                  <c:v>-369.25076999999999</c:v>
                </c:pt>
                <c:pt idx="1648">
                  <c:v>-369.04584999999997</c:v>
                </c:pt>
                <c:pt idx="1649">
                  <c:v>-368.81160999999997</c:v>
                </c:pt>
                <c:pt idx="1650">
                  <c:v>-368.59145999999998</c:v>
                </c:pt>
                <c:pt idx="1651">
                  <c:v>-368.43705</c:v>
                </c:pt>
                <c:pt idx="1652">
                  <c:v>-368.39623999999998</c:v>
                </c:pt>
                <c:pt idx="1653">
                  <c:v>-368.49916999999999</c:v>
                </c:pt>
                <c:pt idx="1654">
                  <c:v>-368.74223999999998</c:v>
                </c:pt>
                <c:pt idx="1655">
                  <c:v>-369.09098</c:v>
                </c:pt>
                <c:pt idx="1656">
                  <c:v>-369.48700000000002</c:v>
                </c:pt>
                <c:pt idx="1657">
                  <c:v>-369.86862000000002</c:v>
                </c:pt>
                <c:pt idx="1658">
                  <c:v>-370.18025999999998</c:v>
                </c:pt>
                <c:pt idx="1659">
                  <c:v>-370.38463000000002</c:v>
                </c:pt>
                <c:pt idx="1660">
                  <c:v>-370.46456000000001</c:v>
                </c:pt>
                <c:pt idx="1661">
                  <c:v>-370.42723999999998</c:v>
                </c:pt>
                <c:pt idx="1662">
                  <c:v>-370.30466999999999</c:v>
                </c:pt>
                <c:pt idx="1663">
                  <c:v>-370.14147000000003</c:v>
                </c:pt>
                <c:pt idx="1664">
                  <c:v>-369.98304000000002</c:v>
                </c:pt>
                <c:pt idx="1665">
                  <c:v>-369.86986999999999</c:v>
                </c:pt>
                <c:pt idx="1666">
                  <c:v>-369.82380000000001</c:v>
                </c:pt>
                <c:pt idx="1667">
                  <c:v>-369.83818000000002</c:v>
                </c:pt>
                <c:pt idx="1668">
                  <c:v>-369.89246000000003</c:v>
                </c:pt>
                <c:pt idx="1669">
                  <c:v>-369.95929999999998</c:v>
                </c:pt>
                <c:pt idx="1670">
                  <c:v>-370.01893999999999</c:v>
                </c:pt>
                <c:pt idx="1671">
                  <c:v>-370.06396999999998</c:v>
                </c:pt>
                <c:pt idx="1672">
                  <c:v>-370.08792</c:v>
                </c:pt>
                <c:pt idx="1673">
                  <c:v>-370.08188000000001</c:v>
                </c:pt>
                <c:pt idx="1674">
                  <c:v>-370.04122999999998</c:v>
                </c:pt>
                <c:pt idx="1675">
                  <c:v>-369.98106000000001</c:v>
                </c:pt>
                <c:pt idx="1676">
                  <c:v>-369.93247000000002</c:v>
                </c:pt>
                <c:pt idx="1677">
                  <c:v>-369.92804999999998</c:v>
                </c:pt>
                <c:pt idx="1678">
                  <c:v>-369.98423000000003</c:v>
                </c:pt>
                <c:pt idx="1679">
                  <c:v>-370.09278999999998</c:v>
                </c:pt>
                <c:pt idx="1680">
                  <c:v>-370.22487000000001</c:v>
                </c:pt>
                <c:pt idx="1681">
                  <c:v>-370.34697999999997</c:v>
                </c:pt>
                <c:pt idx="1682">
                  <c:v>-370.44078000000002</c:v>
                </c:pt>
                <c:pt idx="1683">
                  <c:v>-370.50137999999998</c:v>
                </c:pt>
                <c:pt idx="1684">
                  <c:v>-370.53555</c:v>
                </c:pt>
                <c:pt idx="1685">
                  <c:v>-370.5523</c:v>
                </c:pt>
                <c:pt idx="1686">
                  <c:v>-370.56006000000002</c:v>
                </c:pt>
                <c:pt idx="1687">
                  <c:v>-370.56466999999998</c:v>
                </c:pt>
                <c:pt idx="1688">
                  <c:v>-370.57159000000001</c:v>
                </c:pt>
                <c:pt idx="1689">
                  <c:v>-370.58607000000001</c:v>
                </c:pt>
                <c:pt idx="1690">
                  <c:v>-370.61176</c:v>
                </c:pt>
                <c:pt idx="1691">
                  <c:v>-370.64834999999999</c:v>
                </c:pt>
                <c:pt idx="1692">
                  <c:v>-370.69031999999999</c:v>
                </c:pt>
                <c:pt idx="1693">
                  <c:v>-370.72224</c:v>
                </c:pt>
                <c:pt idx="1694">
                  <c:v>-370.72145</c:v>
                </c:pt>
                <c:pt idx="1695">
                  <c:v>-370.66532000000001</c:v>
                </c:pt>
                <c:pt idx="1696">
                  <c:v>-370.54005000000001</c:v>
                </c:pt>
                <c:pt idx="1697">
                  <c:v>-370.34564</c:v>
                </c:pt>
                <c:pt idx="1698">
                  <c:v>-370.10120999999998</c:v>
                </c:pt>
                <c:pt idx="1699">
                  <c:v>-369.84548999999998</c:v>
                </c:pt>
                <c:pt idx="1700">
                  <c:v>-369.62013999999999</c:v>
                </c:pt>
                <c:pt idx="1701">
                  <c:v>-369.45638000000002</c:v>
                </c:pt>
                <c:pt idx="1702">
                  <c:v>-369.35757999999998</c:v>
                </c:pt>
                <c:pt idx="1703">
                  <c:v>-369.30763999999999</c:v>
                </c:pt>
                <c:pt idx="1704">
                  <c:v>-369.27992</c:v>
                </c:pt>
                <c:pt idx="1705">
                  <c:v>-369.25691</c:v>
                </c:pt>
                <c:pt idx="1706">
                  <c:v>-369.24257999999998</c:v>
                </c:pt>
                <c:pt idx="1707">
                  <c:v>-369.25664999999998</c:v>
                </c:pt>
                <c:pt idx="1708">
                  <c:v>-369.32089000000002</c:v>
                </c:pt>
                <c:pt idx="1709">
                  <c:v>-369.44330000000002</c:v>
                </c:pt>
                <c:pt idx="1710">
                  <c:v>-369.61455000000001</c:v>
                </c:pt>
                <c:pt idx="1711">
                  <c:v>-369.81171999999998</c:v>
                </c:pt>
                <c:pt idx="1712">
                  <c:v>-370.00004000000001</c:v>
                </c:pt>
                <c:pt idx="1713">
                  <c:v>-370.14659</c:v>
                </c:pt>
                <c:pt idx="1714">
                  <c:v>-370.23052999999999</c:v>
                </c:pt>
                <c:pt idx="1715">
                  <c:v>-370.23926</c:v>
                </c:pt>
                <c:pt idx="1716">
                  <c:v>-370.17311000000001</c:v>
                </c:pt>
                <c:pt idx="1717">
                  <c:v>-370.04856000000001</c:v>
                </c:pt>
                <c:pt idx="1718">
                  <c:v>-369.89245</c:v>
                </c:pt>
                <c:pt idx="1719">
                  <c:v>-369.73759000000001</c:v>
                </c:pt>
                <c:pt idx="1720">
                  <c:v>-369.61421999999999</c:v>
                </c:pt>
                <c:pt idx="1721">
                  <c:v>-369.54473999999999</c:v>
                </c:pt>
                <c:pt idx="1722">
                  <c:v>-369.53980999999999</c:v>
                </c:pt>
                <c:pt idx="1723">
                  <c:v>-369.60208</c:v>
                </c:pt>
                <c:pt idx="1724">
                  <c:v>-369.72868999999997</c:v>
                </c:pt>
                <c:pt idx="1725">
                  <c:v>-369.91505999999998</c:v>
                </c:pt>
                <c:pt idx="1726">
                  <c:v>-370.15582000000001</c:v>
                </c:pt>
                <c:pt idx="1727">
                  <c:v>-370.44053000000002</c:v>
                </c:pt>
                <c:pt idx="1728">
                  <c:v>-370.75267000000002</c:v>
                </c:pt>
                <c:pt idx="1729">
                  <c:v>-371.06778000000003</c:v>
                </c:pt>
                <c:pt idx="1730">
                  <c:v>-371.35419999999999</c:v>
                </c:pt>
                <c:pt idx="1731">
                  <c:v>-371.58078999999998</c:v>
                </c:pt>
                <c:pt idx="1732">
                  <c:v>-371.72370999999998</c:v>
                </c:pt>
                <c:pt idx="1733">
                  <c:v>-371.77240999999998</c:v>
                </c:pt>
                <c:pt idx="1734">
                  <c:v>-371.74076000000002</c:v>
                </c:pt>
                <c:pt idx="1735">
                  <c:v>-371.65974</c:v>
                </c:pt>
                <c:pt idx="1736">
                  <c:v>-371.56794000000002</c:v>
                </c:pt>
                <c:pt idx="1737">
                  <c:v>-371.49981000000002</c:v>
                </c:pt>
                <c:pt idx="1738">
                  <c:v>-371.46974</c:v>
                </c:pt>
                <c:pt idx="1739">
                  <c:v>-371.46523999999999</c:v>
                </c:pt>
                <c:pt idx="1740">
                  <c:v>-371.45647000000002</c:v>
                </c:pt>
                <c:pt idx="1741">
                  <c:v>-371.41138000000001</c:v>
                </c:pt>
                <c:pt idx="1742">
                  <c:v>-371.30198999999999</c:v>
                </c:pt>
                <c:pt idx="1743">
                  <c:v>-371.12216999999998</c:v>
                </c:pt>
                <c:pt idx="1744">
                  <c:v>-370.88303000000002</c:v>
                </c:pt>
                <c:pt idx="1745">
                  <c:v>-370.60932000000003</c:v>
                </c:pt>
                <c:pt idx="1746">
                  <c:v>-370.33062999999999</c:v>
                </c:pt>
                <c:pt idx="1747">
                  <c:v>-370.06873000000002</c:v>
                </c:pt>
                <c:pt idx="1748">
                  <c:v>-369.83548000000002</c:v>
                </c:pt>
                <c:pt idx="1749">
                  <c:v>-369.62984999999998</c:v>
                </c:pt>
                <c:pt idx="1750">
                  <c:v>-369.44423999999998</c:v>
                </c:pt>
                <c:pt idx="1751">
                  <c:v>-369.27001999999999</c:v>
                </c:pt>
                <c:pt idx="1752">
                  <c:v>-369.10516999999999</c:v>
                </c:pt>
                <c:pt idx="1753">
                  <c:v>-368.95182999999997</c:v>
                </c:pt>
                <c:pt idx="1754">
                  <c:v>-368.81526000000002</c:v>
                </c:pt>
                <c:pt idx="1755">
                  <c:v>-368.70352000000003</c:v>
                </c:pt>
                <c:pt idx="1756">
                  <c:v>-368.62421000000001</c:v>
                </c:pt>
                <c:pt idx="1757">
                  <c:v>-368.58467000000002</c:v>
                </c:pt>
                <c:pt idx="1758">
                  <c:v>-368.58911999999998</c:v>
                </c:pt>
                <c:pt idx="1759">
                  <c:v>-368.63706000000002</c:v>
                </c:pt>
                <c:pt idx="1760">
                  <c:v>-368.72284000000002</c:v>
                </c:pt>
                <c:pt idx="1761">
                  <c:v>-368.83215000000001</c:v>
                </c:pt>
                <c:pt idx="1762">
                  <c:v>-368.94774999999998</c:v>
                </c:pt>
                <c:pt idx="1763">
                  <c:v>-369.05228</c:v>
                </c:pt>
                <c:pt idx="1764">
                  <c:v>-369.13839999999999</c:v>
                </c:pt>
                <c:pt idx="1765">
                  <c:v>-369.21258999999998</c:v>
                </c:pt>
                <c:pt idx="1766">
                  <c:v>-369.27931000000001</c:v>
                </c:pt>
                <c:pt idx="1767">
                  <c:v>-369.33364</c:v>
                </c:pt>
                <c:pt idx="1768">
                  <c:v>-369.35030999999998</c:v>
                </c:pt>
                <c:pt idx="1769">
                  <c:v>-369.29980999999998</c:v>
                </c:pt>
                <c:pt idx="1770">
                  <c:v>-369.16027000000003</c:v>
                </c:pt>
                <c:pt idx="1771">
                  <c:v>-368.93025</c:v>
                </c:pt>
                <c:pt idx="1772">
                  <c:v>-368.62588</c:v>
                </c:pt>
                <c:pt idx="1773">
                  <c:v>-368.27873</c:v>
                </c:pt>
                <c:pt idx="1774">
                  <c:v>-367.93135000000001</c:v>
                </c:pt>
                <c:pt idx="1775">
                  <c:v>-367.63162</c:v>
                </c:pt>
                <c:pt idx="1776">
                  <c:v>-367.42709000000002</c:v>
                </c:pt>
                <c:pt idx="1777">
                  <c:v>-367.35739000000001</c:v>
                </c:pt>
                <c:pt idx="1778">
                  <c:v>-367.44761</c:v>
                </c:pt>
                <c:pt idx="1779">
                  <c:v>-367.69085999999999</c:v>
                </c:pt>
                <c:pt idx="1780">
                  <c:v>-368.04057</c:v>
                </c:pt>
                <c:pt idx="1781">
                  <c:v>-368.42126000000002</c:v>
                </c:pt>
                <c:pt idx="1782">
                  <c:v>-368.76607000000001</c:v>
                </c:pt>
                <c:pt idx="1783">
                  <c:v>-369.04075999999998</c:v>
                </c:pt>
                <c:pt idx="1784">
                  <c:v>-369.24385000000001</c:v>
                </c:pt>
                <c:pt idx="1785">
                  <c:v>-369.39733000000001</c:v>
                </c:pt>
                <c:pt idx="1786">
                  <c:v>-369.53455000000002</c:v>
                </c:pt>
                <c:pt idx="1787">
                  <c:v>-369.67711000000003</c:v>
                </c:pt>
                <c:pt idx="1788">
                  <c:v>-369.82256000000001</c:v>
                </c:pt>
                <c:pt idx="1789">
                  <c:v>-369.95105000000001</c:v>
                </c:pt>
                <c:pt idx="1790">
                  <c:v>-370.03982999999999</c:v>
                </c:pt>
                <c:pt idx="1791">
                  <c:v>-370.06477999999998</c:v>
                </c:pt>
                <c:pt idx="1792">
                  <c:v>-370.01195999999999</c:v>
                </c:pt>
                <c:pt idx="1793">
                  <c:v>-369.87792000000002</c:v>
                </c:pt>
                <c:pt idx="1794">
                  <c:v>-369.66748999999999</c:v>
                </c:pt>
                <c:pt idx="1795">
                  <c:v>-369.39152999999999</c:v>
                </c:pt>
                <c:pt idx="1796">
                  <c:v>-369.06842999999998</c:v>
                </c:pt>
                <c:pt idx="1797">
                  <c:v>-368.71969000000001</c:v>
                </c:pt>
                <c:pt idx="1798">
                  <c:v>-368.36892999999998</c:v>
                </c:pt>
                <c:pt idx="1799">
                  <c:v>-368.03413999999998</c:v>
                </c:pt>
                <c:pt idx="1800">
                  <c:v>-367.72381999999999</c:v>
                </c:pt>
                <c:pt idx="1801">
                  <c:v>-367.43993</c:v>
                </c:pt>
                <c:pt idx="1802">
                  <c:v>-367.17831000000001</c:v>
                </c:pt>
                <c:pt idx="1803">
                  <c:v>-366.93639999999999</c:v>
                </c:pt>
                <c:pt idx="1804">
                  <c:v>-366.71350000000001</c:v>
                </c:pt>
                <c:pt idx="1805">
                  <c:v>-366.51704999999998</c:v>
                </c:pt>
                <c:pt idx="1806">
                  <c:v>-366.35347000000002</c:v>
                </c:pt>
                <c:pt idx="1807">
                  <c:v>-366.22629999999998</c:v>
                </c:pt>
                <c:pt idx="1808">
                  <c:v>-366.12903</c:v>
                </c:pt>
                <c:pt idx="1809">
                  <c:v>-366.04844000000003</c:v>
                </c:pt>
                <c:pt idx="1810">
                  <c:v>-365.97546</c:v>
                </c:pt>
                <c:pt idx="1811">
                  <c:v>-365.90217999999999</c:v>
                </c:pt>
                <c:pt idx="1812">
                  <c:v>-365.83636999999999</c:v>
                </c:pt>
                <c:pt idx="1813">
                  <c:v>-365.79647</c:v>
                </c:pt>
                <c:pt idx="1814">
                  <c:v>-365.80448999999999</c:v>
                </c:pt>
                <c:pt idx="1815">
                  <c:v>-365.88008000000002</c:v>
                </c:pt>
                <c:pt idx="1816">
                  <c:v>-366.01679999999999</c:v>
                </c:pt>
                <c:pt idx="1817">
                  <c:v>-366.18655000000001</c:v>
                </c:pt>
                <c:pt idx="1818">
                  <c:v>-366.35095999999999</c:v>
                </c:pt>
                <c:pt idx="1819">
                  <c:v>-366.47897999999998</c:v>
                </c:pt>
                <c:pt idx="1820">
                  <c:v>-366.56425999999999</c:v>
                </c:pt>
                <c:pt idx="1821">
                  <c:v>-366.62382000000002</c:v>
                </c:pt>
                <c:pt idx="1822">
                  <c:v>-366.68221999999997</c:v>
                </c:pt>
                <c:pt idx="1823">
                  <c:v>-366.75706000000002</c:v>
                </c:pt>
                <c:pt idx="1824">
                  <c:v>-366.85120000000001</c:v>
                </c:pt>
                <c:pt idx="1825">
                  <c:v>-366.95111000000003</c:v>
                </c:pt>
                <c:pt idx="1826">
                  <c:v>-367.04106000000002</c:v>
                </c:pt>
                <c:pt idx="1827">
                  <c:v>-367.11559999999997</c:v>
                </c:pt>
                <c:pt idx="1828">
                  <c:v>-367.17131999999998</c:v>
                </c:pt>
                <c:pt idx="1829">
                  <c:v>-367.20997999999997</c:v>
                </c:pt>
                <c:pt idx="1830">
                  <c:v>-367.23579000000001</c:v>
                </c:pt>
                <c:pt idx="1831">
                  <c:v>-367.24793</c:v>
                </c:pt>
                <c:pt idx="1832">
                  <c:v>-367.24408</c:v>
                </c:pt>
                <c:pt idx="1833">
                  <c:v>-367.21843999999999</c:v>
                </c:pt>
                <c:pt idx="1834">
                  <c:v>-367.17372999999998</c:v>
                </c:pt>
                <c:pt idx="1835">
                  <c:v>-367.11921000000001</c:v>
                </c:pt>
                <c:pt idx="1836">
                  <c:v>-367.07432999999997</c:v>
                </c:pt>
                <c:pt idx="1837">
                  <c:v>-367.06234999999998</c:v>
                </c:pt>
                <c:pt idx="1838">
                  <c:v>-367.10329000000002</c:v>
                </c:pt>
                <c:pt idx="1839">
                  <c:v>-367.20535999999998</c:v>
                </c:pt>
                <c:pt idx="1840">
                  <c:v>-367.36554000000001</c:v>
                </c:pt>
                <c:pt idx="1841">
                  <c:v>-367.57263</c:v>
                </c:pt>
                <c:pt idx="1842">
                  <c:v>-367.81121000000002</c:v>
                </c:pt>
                <c:pt idx="1843">
                  <c:v>-368.06432000000001</c:v>
                </c:pt>
                <c:pt idx="1844">
                  <c:v>-368.31175000000002</c:v>
                </c:pt>
                <c:pt idx="1845">
                  <c:v>-368.53735999999998</c:v>
                </c:pt>
                <c:pt idx="1846">
                  <c:v>-368.72892000000002</c:v>
                </c:pt>
                <c:pt idx="1847">
                  <c:v>-368.87619999999998</c:v>
                </c:pt>
                <c:pt idx="1848">
                  <c:v>-368.97665999999998</c:v>
                </c:pt>
                <c:pt idx="1849">
                  <c:v>-369.03483999999997</c:v>
                </c:pt>
                <c:pt idx="1850">
                  <c:v>-369.05633</c:v>
                </c:pt>
                <c:pt idx="1851">
                  <c:v>-369.04899</c:v>
                </c:pt>
                <c:pt idx="1852">
                  <c:v>-369.01886000000002</c:v>
                </c:pt>
                <c:pt idx="1853">
                  <c:v>-368.96958999999998</c:v>
                </c:pt>
                <c:pt idx="1854">
                  <c:v>-368.91095999999999</c:v>
                </c:pt>
                <c:pt idx="1855">
                  <c:v>-368.8503</c:v>
                </c:pt>
                <c:pt idx="1856">
                  <c:v>-368.79047000000003</c:v>
                </c:pt>
                <c:pt idx="1857">
                  <c:v>-368.73638999999997</c:v>
                </c:pt>
                <c:pt idx="1858">
                  <c:v>-368.69092999999998</c:v>
                </c:pt>
                <c:pt idx="1859">
                  <c:v>-368.65152999999998</c:v>
                </c:pt>
                <c:pt idx="1860">
                  <c:v>-368.61916000000002</c:v>
                </c:pt>
                <c:pt idx="1861">
                  <c:v>-368.58891999999997</c:v>
                </c:pt>
                <c:pt idx="1862">
                  <c:v>-368.55757999999997</c:v>
                </c:pt>
                <c:pt idx="1863">
                  <c:v>-368.51927000000001</c:v>
                </c:pt>
                <c:pt idx="1864">
                  <c:v>-368.47707000000003</c:v>
                </c:pt>
                <c:pt idx="1865">
                  <c:v>-368.43792000000002</c:v>
                </c:pt>
                <c:pt idx="1866">
                  <c:v>-368.40856000000002</c:v>
                </c:pt>
                <c:pt idx="1867">
                  <c:v>-368.39636999999999</c:v>
                </c:pt>
                <c:pt idx="1868">
                  <c:v>-368.39710000000002</c:v>
                </c:pt>
                <c:pt idx="1869">
                  <c:v>-368.39558</c:v>
                </c:pt>
                <c:pt idx="1870">
                  <c:v>-368.37648999999999</c:v>
                </c:pt>
                <c:pt idx="1871">
                  <c:v>-368.33690000000001</c:v>
                </c:pt>
                <c:pt idx="1872">
                  <c:v>-368.28847999999999</c:v>
                </c:pt>
                <c:pt idx="1873">
                  <c:v>-368.24759999999998</c:v>
                </c:pt>
                <c:pt idx="1874">
                  <c:v>-368.22973999999999</c:v>
                </c:pt>
                <c:pt idx="1875">
                  <c:v>-368.24766</c:v>
                </c:pt>
                <c:pt idx="1876">
                  <c:v>-368.31590999999997</c:v>
                </c:pt>
                <c:pt idx="1877">
                  <c:v>-368.44866999999999</c:v>
                </c:pt>
                <c:pt idx="1878">
                  <c:v>-368.64762999999999</c:v>
                </c:pt>
                <c:pt idx="1879">
                  <c:v>-368.89337</c:v>
                </c:pt>
                <c:pt idx="1880">
                  <c:v>-369.15323000000001</c:v>
                </c:pt>
                <c:pt idx="1881">
                  <c:v>-369.39425</c:v>
                </c:pt>
                <c:pt idx="1882">
                  <c:v>-369.59374000000003</c:v>
                </c:pt>
                <c:pt idx="1883">
                  <c:v>-369.74993999999998</c:v>
                </c:pt>
                <c:pt idx="1884">
                  <c:v>-369.87828999999999</c:v>
                </c:pt>
                <c:pt idx="1885">
                  <c:v>-369.99651999999998</c:v>
                </c:pt>
                <c:pt idx="1886">
                  <c:v>-370.11219</c:v>
                </c:pt>
                <c:pt idx="1887">
                  <c:v>-370.22080999999997</c:v>
                </c:pt>
                <c:pt idx="1888">
                  <c:v>-370.31527</c:v>
                </c:pt>
                <c:pt idx="1889">
                  <c:v>-370.39269999999999</c:v>
                </c:pt>
                <c:pt idx="1890">
                  <c:v>-370.45418999999998</c:v>
                </c:pt>
                <c:pt idx="1891">
                  <c:v>-370.51254</c:v>
                </c:pt>
                <c:pt idx="1892">
                  <c:v>-370.58492999999999</c:v>
                </c:pt>
                <c:pt idx="1893">
                  <c:v>-370.68355000000003</c:v>
                </c:pt>
                <c:pt idx="1894">
                  <c:v>-370.81029000000001</c:v>
                </c:pt>
                <c:pt idx="1895">
                  <c:v>-370.95071000000002</c:v>
                </c:pt>
                <c:pt idx="1896">
                  <c:v>-371.07530000000003</c:v>
                </c:pt>
                <c:pt idx="1897">
                  <c:v>-371.15030000000002</c:v>
                </c:pt>
                <c:pt idx="1898">
                  <c:v>-371.15307999999999</c:v>
                </c:pt>
                <c:pt idx="1899">
                  <c:v>-371.08339000000001</c:v>
                </c:pt>
                <c:pt idx="1900">
                  <c:v>-370.96136000000001</c:v>
                </c:pt>
                <c:pt idx="1901">
                  <c:v>-370.81900000000002</c:v>
                </c:pt>
                <c:pt idx="1902">
                  <c:v>-370.69202000000001</c:v>
                </c:pt>
                <c:pt idx="1903">
                  <c:v>-370.61196000000001</c:v>
                </c:pt>
                <c:pt idx="1904">
                  <c:v>-370.59924000000001</c:v>
                </c:pt>
                <c:pt idx="1905">
                  <c:v>-370.66615999999999</c:v>
                </c:pt>
                <c:pt idx="1906">
                  <c:v>-370.80944</c:v>
                </c:pt>
                <c:pt idx="1907">
                  <c:v>-371.01844999999997</c:v>
                </c:pt>
                <c:pt idx="1908">
                  <c:v>-371.27309000000002</c:v>
                </c:pt>
                <c:pt idx="1909">
                  <c:v>-371.54423000000003</c:v>
                </c:pt>
                <c:pt idx="1910">
                  <c:v>-371.79881</c:v>
                </c:pt>
                <c:pt idx="1911">
                  <c:v>-372.00650999999999</c:v>
                </c:pt>
                <c:pt idx="1912">
                  <c:v>-372.14587</c:v>
                </c:pt>
                <c:pt idx="1913">
                  <c:v>-372.20943</c:v>
                </c:pt>
                <c:pt idx="1914">
                  <c:v>-372.20816000000002</c:v>
                </c:pt>
                <c:pt idx="1915">
                  <c:v>-372.16307</c:v>
                </c:pt>
                <c:pt idx="1916">
                  <c:v>-372.10109</c:v>
                </c:pt>
                <c:pt idx="1917">
                  <c:v>-372.03901000000002</c:v>
                </c:pt>
                <c:pt idx="1918">
                  <c:v>-371.98559</c:v>
                </c:pt>
                <c:pt idx="1919">
                  <c:v>-371.93729000000002</c:v>
                </c:pt>
                <c:pt idx="1920">
                  <c:v>-371.87475999999998</c:v>
                </c:pt>
                <c:pt idx="1921">
                  <c:v>-371.76123000000001</c:v>
                </c:pt>
                <c:pt idx="1922">
                  <c:v>-371.56661000000003</c:v>
                </c:pt>
                <c:pt idx="1923">
                  <c:v>-371.28784000000002</c:v>
                </c:pt>
                <c:pt idx="1924">
                  <c:v>-370.96084000000002</c:v>
                </c:pt>
                <c:pt idx="1925">
                  <c:v>-370.66277000000002</c:v>
                </c:pt>
                <c:pt idx="1926">
                  <c:v>-370.48860999999999</c:v>
                </c:pt>
                <c:pt idx="1927">
                  <c:v>-370.48921999999999</c:v>
                </c:pt>
                <c:pt idx="1928">
                  <c:v>-370.63551999999999</c:v>
                </c:pt>
                <c:pt idx="1929">
                  <c:v>-370.83945</c:v>
                </c:pt>
                <c:pt idx="1930">
                  <c:v>-371.00268</c:v>
                </c:pt>
                <c:pt idx="1931">
                  <c:v>-371.06666000000001</c:v>
                </c:pt>
                <c:pt idx="1932">
                  <c:v>-371.00797</c:v>
                </c:pt>
                <c:pt idx="1933">
                  <c:v>-370.83620000000002</c:v>
                </c:pt>
                <c:pt idx="1934">
                  <c:v>-370.57333999999997</c:v>
                </c:pt>
                <c:pt idx="1935">
                  <c:v>-370.2482</c:v>
                </c:pt>
                <c:pt idx="1936">
                  <c:v>-369.88718</c:v>
                </c:pt>
                <c:pt idx="1937">
                  <c:v>-369.52685000000002</c:v>
                </c:pt>
                <c:pt idx="1938">
                  <c:v>-369.21159</c:v>
                </c:pt>
                <c:pt idx="1939">
                  <c:v>-368.99153000000001</c:v>
                </c:pt>
                <c:pt idx="1940">
                  <c:v>-368.90327000000002</c:v>
                </c:pt>
                <c:pt idx="1941">
                  <c:v>-368.96064000000001</c:v>
                </c:pt>
                <c:pt idx="1942">
                  <c:v>-369.14985999999999</c:v>
                </c:pt>
                <c:pt idx="1943">
                  <c:v>-369.44546000000003</c:v>
                </c:pt>
                <c:pt idx="1944">
                  <c:v>-369.81276000000003</c:v>
                </c:pt>
                <c:pt idx="1945">
                  <c:v>-370.20954</c:v>
                </c:pt>
                <c:pt idx="1946">
                  <c:v>-370.58951000000002</c:v>
                </c:pt>
                <c:pt idx="1947">
                  <c:v>-370.90519999999998</c:v>
                </c:pt>
                <c:pt idx="1948">
                  <c:v>-371.12441000000001</c:v>
                </c:pt>
                <c:pt idx="1949">
                  <c:v>-371.23068000000001</c:v>
                </c:pt>
                <c:pt idx="1950">
                  <c:v>-371.22874999999999</c:v>
                </c:pt>
                <c:pt idx="1951">
                  <c:v>-371.13783999999998</c:v>
                </c:pt>
                <c:pt idx="1952">
                  <c:v>-370.98757000000001</c:v>
                </c:pt>
                <c:pt idx="1953">
                  <c:v>-370.81159000000002</c:v>
                </c:pt>
                <c:pt idx="1954">
                  <c:v>-370.63794999999999</c:v>
                </c:pt>
                <c:pt idx="1955">
                  <c:v>-370.48712</c:v>
                </c:pt>
                <c:pt idx="1956">
                  <c:v>-370.37072999999998</c:v>
                </c:pt>
                <c:pt idx="1957">
                  <c:v>-370.29045000000002</c:v>
                </c:pt>
                <c:pt idx="1958">
                  <c:v>-370.23549000000003</c:v>
                </c:pt>
                <c:pt idx="1959">
                  <c:v>-370.18995000000001</c:v>
                </c:pt>
                <c:pt idx="1960">
                  <c:v>-370.13826999999998</c:v>
                </c:pt>
                <c:pt idx="1961">
                  <c:v>-370.07281</c:v>
                </c:pt>
                <c:pt idx="1962">
                  <c:v>-369.99887999999999</c:v>
                </c:pt>
                <c:pt idx="1963">
                  <c:v>-369.94150000000002</c:v>
                </c:pt>
                <c:pt idx="1964">
                  <c:v>-369.93972000000002</c:v>
                </c:pt>
                <c:pt idx="1965">
                  <c:v>-370.02483999999998</c:v>
                </c:pt>
                <c:pt idx="1966">
                  <c:v>-370.20492999999999</c:v>
                </c:pt>
                <c:pt idx="1967">
                  <c:v>-370.45780000000002</c:v>
                </c:pt>
                <c:pt idx="1968">
                  <c:v>-370.73867000000001</c:v>
                </c:pt>
                <c:pt idx="1969">
                  <c:v>-371.00101000000001</c:v>
                </c:pt>
                <c:pt idx="1970">
                  <c:v>-371.20654999999999</c:v>
                </c:pt>
                <c:pt idx="1971">
                  <c:v>-371.33292999999998</c:v>
                </c:pt>
                <c:pt idx="1972">
                  <c:v>-371.37013000000002</c:v>
                </c:pt>
                <c:pt idx="1973">
                  <c:v>-371.32119999999998</c:v>
                </c:pt>
                <c:pt idx="1974">
                  <c:v>-371.19904000000002</c:v>
                </c:pt>
                <c:pt idx="1975">
                  <c:v>-371.02713999999997</c:v>
                </c:pt>
                <c:pt idx="1976">
                  <c:v>-370.83980000000003</c:v>
                </c:pt>
                <c:pt idx="1977">
                  <c:v>-370.66773999999998</c:v>
                </c:pt>
                <c:pt idx="1978">
                  <c:v>-370.52897999999999</c:v>
                </c:pt>
                <c:pt idx="1979">
                  <c:v>-370.42237999999998</c:v>
                </c:pt>
                <c:pt idx="1980">
                  <c:v>-370.32609000000002</c:v>
                </c:pt>
                <c:pt idx="1981">
                  <c:v>-370.20891</c:v>
                </c:pt>
                <c:pt idx="1982">
                  <c:v>-370.04993999999999</c:v>
                </c:pt>
                <c:pt idx="1983">
                  <c:v>-369.84345000000002</c:v>
                </c:pt>
                <c:pt idx="1984">
                  <c:v>-369.60557999999997</c:v>
                </c:pt>
                <c:pt idx="1985">
                  <c:v>-369.36599999999999</c:v>
                </c:pt>
                <c:pt idx="1986">
                  <c:v>-369.15471000000002</c:v>
                </c:pt>
                <c:pt idx="1987">
                  <c:v>-368.98599000000002</c:v>
                </c:pt>
                <c:pt idx="1988">
                  <c:v>-368.85503</c:v>
                </c:pt>
                <c:pt idx="1989">
                  <c:v>-368.73286000000002</c:v>
                </c:pt>
                <c:pt idx="1990">
                  <c:v>-368.58758999999998</c:v>
                </c:pt>
                <c:pt idx="1991">
                  <c:v>-368.39843000000002</c:v>
                </c:pt>
                <c:pt idx="1992">
                  <c:v>-368.16113000000001</c:v>
                </c:pt>
                <c:pt idx="1993">
                  <c:v>-367.88682</c:v>
                </c:pt>
                <c:pt idx="1994">
                  <c:v>-367.59176000000002</c:v>
                </c:pt>
                <c:pt idx="1995">
                  <c:v>-367.29647</c:v>
                </c:pt>
                <c:pt idx="1996">
                  <c:v>-367.01958999999999</c:v>
                </c:pt>
                <c:pt idx="1997">
                  <c:v>-366.77969000000002</c:v>
                </c:pt>
                <c:pt idx="1998">
                  <c:v>-366.58517999999998</c:v>
                </c:pt>
                <c:pt idx="1999">
                  <c:v>-366.43896999999998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204775873604035E-3"/>
                  <c:y val="0.314393244322720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KCl!$P$26:$P$64</c:f>
              <c:numCache>
                <c:formatCode>General</c:formatCode>
                <c:ptCount val="39"/>
                <c:pt idx="0">
                  <c:v>1E-13</c:v>
                </c:pt>
                <c:pt idx="1">
                  <c:v>2.0000000000000001E-13</c:v>
                </c:pt>
                <c:pt idx="2">
                  <c:v>3.0000000000000003E-13</c:v>
                </c:pt>
                <c:pt idx="3">
                  <c:v>4.0000000000000001E-13</c:v>
                </c:pt>
                <c:pt idx="4">
                  <c:v>4.9999999999999999E-13</c:v>
                </c:pt>
                <c:pt idx="5">
                  <c:v>6.0000000000000007E-13</c:v>
                </c:pt>
                <c:pt idx="6">
                  <c:v>7.0000000000000005E-13</c:v>
                </c:pt>
                <c:pt idx="7">
                  <c:v>8.0000000000000002E-13</c:v>
                </c:pt>
                <c:pt idx="8">
                  <c:v>9E-13</c:v>
                </c:pt>
                <c:pt idx="9">
                  <c:v>9.9999999999999998E-13</c:v>
                </c:pt>
                <c:pt idx="10">
                  <c:v>1.1E-12</c:v>
                </c:pt>
                <c:pt idx="11">
                  <c:v>1.2000000000000001E-12</c:v>
                </c:pt>
                <c:pt idx="12">
                  <c:v>1.3000000000000001E-12</c:v>
                </c:pt>
                <c:pt idx="13">
                  <c:v>1.4000000000000001E-12</c:v>
                </c:pt>
                <c:pt idx="14">
                  <c:v>1.5000000000000001E-12</c:v>
                </c:pt>
                <c:pt idx="15">
                  <c:v>1.6E-12</c:v>
                </c:pt>
                <c:pt idx="16">
                  <c:v>1.7E-12</c:v>
                </c:pt>
                <c:pt idx="17">
                  <c:v>1.8E-12</c:v>
                </c:pt>
                <c:pt idx="18">
                  <c:v>1.9E-12</c:v>
                </c:pt>
                <c:pt idx="19">
                  <c:v>2E-12</c:v>
                </c:pt>
                <c:pt idx="20">
                  <c:v>2.0999999999999999E-12</c:v>
                </c:pt>
                <c:pt idx="21">
                  <c:v>2.1999999999999999E-12</c:v>
                </c:pt>
                <c:pt idx="22">
                  <c:v>2.2999999999999999E-12</c:v>
                </c:pt>
                <c:pt idx="23">
                  <c:v>2.4000000000000003E-12</c:v>
                </c:pt>
                <c:pt idx="24">
                  <c:v>2.5000000000000003E-12</c:v>
                </c:pt>
                <c:pt idx="25">
                  <c:v>2.6000000000000002E-12</c:v>
                </c:pt>
                <c:pt idx="26">
                  <c:v>2.7000000000000002E-12</c:v>
                </c:pt>
                <c:pt idx="27">
                  <c:v>2.8000000000000002E-12</c:v>
                </c:pt>
                <c:pt idx="28">
                  <c:v>2.9000000000000002E-12</c:v>
                </c:pt>
                <c:pt idx="29">
                  <c:v>3.0000000000000001E-12</c:v>
                </c:pt>
                <c:pt idx="30">
                  <c:v>3.1000000000000001E-12</c:v>
                </c:pt>
                <c:pt idx="31">
                  <c:v>3.2000000000000001E-12</c:v>
                </c:pt>
                <c:pt idx="32">
                  <c:v>3.3000000000000001E-12</c:v>
                </c:pt>
                <c:pt idx="33">
                  <c:v>3.4000000000000001E-12</c:v>
                </c:pt>
                <c:pt idx="34">
                  <c:v>3.5E-12</c:v>
                </c:pt>
                <c:pt idx="35">
                  <c:v>3.6E-12</c:v>
                </c:pt>
                <c:pt idx="36">
                  <c:v>3.7E-12</c:v>
                </c:pt>
                <c:pt idx="37">
                  <c:v>3.8E-12</c:v>
                </c:pt>
                <c:pt idx="38">
                  <c:v>3.8999999999999999E-12</c:v>
                </c:pt>
              </c:numCache>
            </c:numRef>
          </c:xVal>
          <c:yVal>
            <c:numRef>
              <c:f>KCl!$U$26:$U$64</c:f>
              <c:numCache>
                <c:formatCode>General</c:formatCode>
                <c:ptCount val="39"/>
                <c:pt idx="0">
                  <c:v>0.163319756538331</c:v>
                </c:pt>
                <c:pt idx="1">
                  <c:v>0.43657868599094202</c:v>
                </c:pt>
                <c:pt idx="2">
                  <c:v>0.65649142403524396</c:v>
                </c:pt>
                <c:pt idx="3">
                  <c:v>0.72056825219624898</c:v>
                </c:pt>
                <c:pt idx="4">
                  <c:v>0.96217653857037999</c:v>
                </c:pt>
                <c:pt idx="5">
                  <c:v>1.2212438963857699</c:v>
                </c:pt>
                <c:pt idx="6">
                  <c:v>1.29824323469912</c:v>
                </c:pt>
                <c:pt idx="7">
                  <c:v>1.2551313722889199</c:v>
                </c:pt>
                <c:pt idx="8">
                  <c:v>1.5295811667501999</c:v>
                </c:pt>
                <c:pt idx="9">
                  <c:v>1.8616735394704</c:v>
                </c:pt>
                <c:pt idx="10">
                  <c:v>1.96317741841625</c:v>
                </c:pt>
                <c:pt idx="11">
                  <c:v>2.0809178807130602</c:v>
                </c:pt>
                <c:pt idx="12">
                  <c:v>2.3085977367010302</c:v>
                </c:pt>
                <c:pt idx="13">
                  <c:v>2.5169309976898</c:v>
                </c:pt>
                <c:pt idx="14">
                  <c:v>2.83790259211227</c:v>
                </c:pt>
                <c:pt idx="15">
                  <c:v>3.0868135709089599</c:v>
                </c:pt>
                <c:pt idx="16">
                  <c:v>3.2095085525579998</c:v>
                </c:pt>
                <c:pt idx="17">
                  <c:v>3.04103647752732</c:v>
                </c:pt>
                <c:pt idx="18">
                  <c:v>3.07247423197804</c:v>
                </c:pt>
                <c:pt idx="19">
                  <c:v>3.2503863499874099</c:v>
                </c:pt>
                <c:pt idx="20">
                  <c:v>3.0307204807138501</c:v>
                </c:pt>
                <c:pt idx="21">
                  <c:v>3.2149611903062199</c:v>
                </c:pt>
                <c:pt idx="22">
                  <c:v>3.6912116145275</c:v>
                </c:pt>
                <c:pt idx="23">
                  <c:v>4.1043471310522799</c:v>
                </c:pt>
                <c:pt idx="24">
                  <c:v>4.4591231795500201</c:v>
                </c:pt>
                <c:pt idx="25">
                  <c:v>4.7452236612909697</c:v>
                </c:pt>
                <c:pt idx="26">
                  <c:v>4.8974168491889598</c:v>
                </c:pt>
                <c:pt idx="27">
                  <c:v>5.2423633125278002</c:v>
                </c:pt>
                <c:pt idx="28">
                  <c:v>5.2534675206897301</c:v>
                </c:pt>
                <c:pt idx="29">
                  <c:v>5.4113316967641998</c:v>
                </c:pt>
                <c:pt idx="30">
                  <c:v>5.61425527962286</c:v>
                </c:pt>
                <c:pt idx="31">
                  <c:v>5.9580571857609899</c:v>
                </c:pt>
                <c:pt idx="32">
                  <c:v>6.3374458655724801</c:v>
                </c:pt>
                <c:pt idx="33">
                  <c:v>6.1710473046793304</c:v>
                </c:pt>
                <c:pt idx="34">
                  <c:v>6.1625288697256302</c:v>
                </c:pt>
                <c:pt idx="35">
                  <c:v>6.7926582307703898</c:v>
                </c:pt>
                <c:pt idx="36">
                  <c:v>6.8489952466215698</c:v>
                </c:pt>
                <c:pt idx="37">
                  <c:v>7.2577201740677904</c:v>
                </c:pt>
                <c:pt idx="38">
                  <c:v>7.65048573364614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F-834C-A4AD-95D2302A9B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6819000566106"/>
                  <c:y val="-2.023188405797101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KCl!$P$26:$P$64</c:f>
              <c:numCache>
                <c:formatCode>General</c:formatCode>
                <c:ptCount val="39"/>
                <c:pt idx="0">
                  <c:v>1E-13</c:v>
                </c:pt>
                <c:pt idx="1">
                  <c:v>2.0000000000000001E-13</c:v>
                </c:pt>
                <c:pt idx="2">
                  <c:v>3.0000000000000003E-13</c:v>
                </c:pt>
                <c:pt idx="3">
                  <c:v>4.0000000000000001E-13</c:v>
                </c:pt>
                <c:pt idx="4">
                  <c:v>4.9999999999999999E-13</c:v>
                </c:pt>
                <c:pt idx="5">
                  <c:v>6.0000000000000007E-13</c:v>
                </c:pt>
                <c:pt idx="6">
                  <c:v>7.0000000000000005E-13</c:v>
                </c:pt>
                <c:pt idx="7">
                  <c:v>8.0000000000000002E-13</c:v>
                </c:pt>
                <c:pt idx="8">
                  <c:v>9E-13</c:v>
                </c:pt>
                <c:pt idx="9">
                  <c:v>9.9999999999999998E-13</c:v>
                </c:pt>
                <c:pt idx="10">
                  <c:v>1.1E-12</c:v>
                </c:pt>
                <c:pt idx="11">
                  <c:v>1.2000000000000001E-12</c:v>
                </c:pt>
                <c:pt idx="12">
                  <c:v>1.3000000000000001E-12</c:v>
                </c:pt>
                <c:pt idx="13">
                  <c:v>1.4000000000000001E-12</c:v>
                </c:pt>
                <c:pt idx="14">
                  <c:v>1.5000000000000001E-12</c:v>
                </c:pt>
                <c:pt idx="15">
                  <c:v>1.6E-12</c:v>
                </c:pt>
                <c:pt idx="16">
                  <c:v>1.7E-12</c:v>
                </c:pt>
                <c:pt idx="17">
                  <c:v>1.8E-12</c:v>
                </c:pt>
                <c:pt idx="18">
                  <c:v>1.9E-12</c:v>
                </c:pt>
                <c:pt idx="19">
                  <c:v>2E-12</c:v>
                </c:pt>
                <c:pt idx="20">
                  <c:v>2.0999999999999999E-12</c:v>
                </c:pt>
                <c:pt idx="21">
                  <c:v>2.1999999999999999E-12</c:v>
                </c:pt>
                <c:pt idx="22">
                  <c:v>2.2999999999999999E-12</c:v>
                </c:pt>
                <c:pt idx="23">
                  <c:v>2.4000000000000003E-12</c:v>
                </c:pt>
                <c:pt idx="24">
                  <c:v>2.5000000000000003E-12</c:v>
                </c:pt>
                <c:pt idx="25">
                  <c:v>2.6000000000000002E-12</c:v>
                </c:pt>
                <c:pt idx="26">
                  <c:v>2.7000000000000002E-12</c:v>
                </c:pt>
                <c:pt idx="27">
                  <c:v>2.8000000000000002E-12</c:v>
                </c:pt>
                <c:pt idx="28">
                  <c:v>2.9000000000000002E-12</c:v>
                </c:pt>
                <c:pt idx="29">
                  <c:v>3.0000000000000001E-12</c:v>
                </c:pt>
                <c:pt idx="30">
                  <c:v>3.1000000000000001E-12</c:v>
                </c:pt>
                <c:pt idx="31">
                  <c:v>3.2000000000000001E-12</c:v>
                </c:pt>
                <c:pt idx="32">
                  <c:v>3.3000000000000001E-12</c:v>
                </c:pt>
                <c:pt idx="33">
                  <c:v>3.4000000000000001E-12</c:v>
                </c:pt>
                <c:pt idx="34">
                  <c:v>3.5E-12</c:v>
                </c:pt>
                <c:pt idx="35">
                  <c:v>3.6E-12</c:v>
                </c:pt>
                <c:pt idx="36">
                  <c:v>3.7E-12</c:v>
                </c:pt>
                <c:pt idx="37">
                  <c:v>3.8E-12</c:v>
                </c:pt>
                <c:pt idx="38">
                  <c:v>3.8999999999999999E-12</c:v>
                </c:pt>
              </c:numCache>
            </c:numRef>
          </c:xVal>
          <c:yVal>
            <c:numRef>
              <c:f>KCl!$Y$26:$Y$64</c:f>
              <c:numCache>
                <c:formatCode>General</c:formatCode>
                <c:ptCount val="39"/>
                <c:pt idx="0">
                  <c:v>0.180235182141124</c:v>
                </c:pt>
                <c:pt idx="1">
                  <c:v>0.40201515968998802</c:v>
                </c:pt>
                <c:pt idx="2">
                  <c:v>0.58027539255986504</c:v>
                </c:pt>
                <c:pt idx="3">
                  <c:v>0.74124162855481401</c:v>
                </c:pt>
                <c:pt idx="4">
                  <c:v>0.92363518498480801</c:v>
                </c:pt>
                <c:pt idx="5">
                  <c:v>1.1669010086124501</c:v>
                </c:pt>
                <c:pt idx="6">
                  <c:v>1.4726580177197699</c:v>
                </c:pt>
                <c:pt idx="7">
                  <c:v>1.56727423790159</c:v>
                </c:pt>
                <c:pt idx="8">
                  <c:v>1.64265705215399</c:v>
                </c:pt>
                <c:pt idx="9">
                  <c:v>1.85210160986842</c:v>
                </c:pt>
                <c:pt idx="10">
                  <c:v>2.12336413687144</c:v>
                </c:pt>
                <c:pt idx="11">
                  <c:v>2.0727807986953302</c:v>
                </c:pt>
                <c:pt idx="12">
                  <c:v>2.0729978694559201</c:v>
                </c:pt>
                <c:pt idx="13">
                  <c:v>2.2042415534599802</c:v>
                </c:pt>
                <c:pt idx="14">
                  <c:v>2.68749261202866</c:v>
                </c:pt>
                <c:pt idx="15">
                  <c:v>2.8623571144923599</c:v>
                </c:pt>
                <c:pt idx="16">
                  <c:v>2.8933527229459202</c:v>
                </c:pt>
                <c:pt idx="17">
                  <c:v>3.09847003079848</c:v>
                </c:pt>
                <c:pt idx="18">
                  <c:v>3.2081539805319998</c:v>
                </c:pt>
                <c:pt idx="19">
                  <c:v>3.31177481971267</c:v>
                </c:pt>
                <c:pt idx="20">
                  <c:v>3.6845025870315999</c:v>
                </c:pt>
                <c:pt idx="21">
                  <c:v>3.9208961793380102</c:v>
                </c:pt>
                <c:pt idx="22">
                  <c:v>4.3411959000748901</c:v>
                </c:pt>
                <c:pt idx="23">
                  <c:v>4.8292071745233303</c:v>
                </c:pt>
                <c:pt idx="24">
                  <c:v>5.1406530247235702</c:v>
                </c:pt>
                <c:pt idx="25">
                  <c:v>5.1840642565184503</c:v>
                </c:pt>
                <c:pt idx="26">
                  <c:v>5.6541594737650698</c:v>
                </c:pt>
                <c:pt idx="27">
                  <c:v>6.1142794187310603</c:v>
                </c:pt>
                <c:pt idx="28">
                  <c:v>6.4592062612122696</c:v>
                </c:pt>
                <c:pt idx="29">
                  <c:v>6.4246044406421996</c:v>
                </c:pt>
                <c:pt idx="30">
                  <c:v>6.4575679821976602</c:v>
                </c:pt>
                <c:pt idx="31">
                  <c:v>6.4562941116998598</c:v>
                </c:pt>
                <c:pt idx="32">
                  <c:v>6.7103681109970896</c:v>
                </c:pt>
                <c:pt idx="33">
                  <c:v>6.9675657255849304</c:v>
                </c:pt>
                <c:pt idx="34">
                  <c:v>6.9998701118816298</c:v>
                </c:pt>
                <c:pt idx="35">
                  <c:v>7.5628001244071399</c:v>
                </c:pt>
                <c:pt idx="36">
                  <c:v>8.0494025652237102</c:v>
                </c:pt>
                <c:pt idx="37">
                  <c:v>7.7688588932328102</c:v>
                </c:pt>
                <c:pt idx="38">
                  <c:v>7.5534263064037797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F-834C-A4AD-95D2302A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25519"/>
        <c:axId val="1012035040"/>
      </c:scatterChart>
      <c:valAx>
        <c:axId val="17784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35040"/>
        <c:crosses val="autoZero"/>
        <c:crossBetween val="midCat"/>
      </c:valAx>
      <c:valAx>
        <c:axId val="101203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KCl!$L$67:$L$167</c:f>
              <c:numCache>
                <c:formatCode>General</c:formatCode>
                <c:ptCount val="101"/>
                <c:pt idx="0">
                  <c:v>0.32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3.2</c:v>
                </c:pt>
                <c:pt idx="10">
                  <c:v>3.52</c:v>
                </c:pt>
                <c:pt idx="11">
                  <c:v>3.84</c:v>
                </c:pt>
                <c:pt idx="12">
                  <c:v>4.16</c:v>
                </c:pt>
                <c:pt idx="13">
                  <c:v>4.4800000000000004</c:v>
                </c:pt>
                <c:pt idx="14">
                  <c:v>4.8</c:v>
                </c:pt>
                <c:pt idx="15">
                  <c:v>5.12</c:v>
                </c:pt>
                <c:pt idx="16">
                  <c:v>5.44</c:v>
                </c:pt>
                <c:pt idx="17">
                  <c:v>5.76</c:v>
                </c:pt>
                <c:pt idx="18">
                  <c:v>6.08</c:v>
                </c:pt>
                <c:pt idx="19">
                  <c:v>6.4</c:v>
                </c:pt>
                <c:pt idx="20">
                  <c:v>6.72</c:v>
                </c:pt>
                <c:pt idx="21">
                  <c:v>7.04</c:v>
                </c:pt>
                <c:pt idx="22">
                  <c:v>7.36</c:v>
                </c:pt>
                <c:pt idx="23">
                  <c:v>7.68</c:v>
                </c:pt>
                <c:pt idx="24">
                  <c:v>8</c:v>
                </c:pt>
              </c:numCache>
            </c:numRef>
          </c:xVal>
          <c:yVal>
            <c:numRef>
              <c:f>KCl!$P$67:$P$167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0.18529399999999999</c:v>
                </c:pt>
                <c:pt idx="10">
                  <c:v>0.30341200000000002</c:v>
                </c:pt>
                <c:pt idx="11">
                  <c:v>0.79053399999999996</c:v>
                </c:pt>
                <c:pt idx="12">
                  <c:v>1.2312799999999999</c:v>
                </c:pt>
                <c:pt idx="13">
                  <c:v>1.4917499999999999</c:v>
                </c:pt>
                <c:pt idx="14">
                  <c:v>1.5915900000000001</c:v>
                </c:pt>
                <c:pt idx="15">
                  <c:v>1.2884500000000001</c:v>
                </c:pt>
                <c:pt idx="16">
                  <c:v>1.1370499999999999</c:v>
                </c:pt>
                <c:pt idx="17">
                  <c:v>1.01085</c:v>
                </c:pt>
                <c:pt idx="18">
                  <c:v>1.1245700000000001</c:v>
                </c:pt>
                <c:pt idx="19">
                  <c:v>0.96820600000000001</c:v>
                </c:pt>
                <c:pt idx="20">
                  <c:v>0.78647100000000003</c:v>
                </c:pt>
                <c:pt idx="21">
                  <c:v>0.93224799999999997</c:v>
                </c:pt>
                <c:pt idx="22">
                  <c:v>0.83470800000000001</c:v>
                </c:pt>
                <c:pt idx="23">
                  <c:v>0.939442</c:v>
                </c:pt>
                <c:pt idx="24">
                  <c:v>0.89220999999999995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0-594A-97CA-555181F515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KCl!$L$67:$L$167</c:f>
              <c:numCache>
                <c:formatCode>General</c:formatCode>
                <c:ptCount val="101"/>
                <c:pt idx="0">
                  <c:v>0.32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3.2</c:v>
                </c:pt>
                <c:pt idx="10">
                  <c:v>3.52</c:v>
                </c:pt>
                <c:pt idx="11">
                  <c:v>3.84</c:v>
                </c:pt>
                <c:pt idx="12">
                  <c:v>4.16</c:v>
                </c:pt>
                <c:pt idx="13">
                  <c:v>4.4800000000000004</c:v>
                </c:pt>
                <c:pt idx="14">
                  <c:v>4.8</c:v>
                </c:pt>
                <c:pt idx="15">
                  <c:v>5.12</c:v>
                </c:pt>
                <c:pt idx="16">
                  <c:v>5.44</c:v>
                </c:pt>
                <c:pt idx="17">
                  <c:v>5.76</c:v>
                </c:pt>
                <c:pt idx="18">
                  <c:v>6.08</c:v>
                </c:pt>
                <c:pt idx="19">
                  <c:v>6.4</c:v>
                </c:pt>
                <c:pt idx="20">
                  <c:v>6.72</c:v>
                </c:pt>
                <c:pt idx="21">
                  <c:v>7.04</c:v>
                </c:pt>
                <c:pt idx="22">
                  <c:v>7.36</c:v>
                </c:pt>
                <c:pt idx="23">
                  <c:v>7.68</c:v>
                </c:pt>
                <c:pt idx="24">
                  <c:v>8</c:v>
                </c:pt>
              </c:numCache>
            </c:numRef>
          </c:xVal>
          <c:yVal>
            <c:numRef>
              <c:f>KCl!$Q$67:$Q$167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0.11142299999999999</c:v>
                </c:pt>
                <c:pt idx="8">
                  <c:v>1.38842</c:v>
                </c:pt>
                <c:pt idx="9">
                  <c:v>3.35846</c:v>
                </c:pt>
                <c:pt idx="10">
                  <c:v>2.4462600000000001</c:v>
                </c:pt>
                <c:pt idx="11">
                  <c:v>1.4862</c:v>
                </c:pt>
                <c:pt idx="12">
                  <c:v>0.91007499999999997</c:v>
                </c:pt>
                <c:pt idx="13">
                  <c:v>0.59670100000000004</c:v>
                </c:pt>
                <c:pt idx="14">
                  <c:v>0.40784500000000001</c:v>
                </c:pt>
                <c:pt idx="15">
                  <c:v>0.609402</c:v>
                </c:pt>
                <c:pt idx="16">
                  <c:v>0.51474699999999995</c:v>
                </c:pt>
                <c:pt idx="17">
                  <c:v>0.63519700000000001</c:v>
                </c:pt>
                <c:pt idx="18">
                  <c:v>0.86176600000000003</c:v>
                </c:pt>
                <c:pt idx="19">
                  <c:v>1.2652699999999999</c:v>
                </c:pt>
                <c:pt idx="20">
                  <c:v>1.1896599999999999</c:v>
                </c:pt>
                <c:pt idx="21">
                  <c:v>1.46173</c:v>
                </c:pt>
                <c:pt idx="22">
                  <c:v>1.13636</c:v>
                </c:pt>
                <c:pt idx="23">
                  <c:v>1.09097</c:v>
                </c:pt>
                <c:pt idx="24">
                  <c:v>1.0002500000000001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0-594A-97CA-555181F515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KCl!$L$67:$L$167</c:f>
              <c:numCache>
                <c:formatCode>General</c:formatCode>
                <c:ptCount val="101"/>
                <c:pt idx="0">
                  <c:v>0.32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3.2</c:v>
                </c:pt>
                <c:pt idx="10">
                  <c:v>3.52</c:v>
                </c:pt>
                <c:pt idx="11">
                  <c:v>3.84</c:v>
                </c:pt>
                <c:pt idx="12">
                  <c:v>4.16</c:v>
                </c:pt>
                <c:pt idx="13">
                  <c:v>4.4800000000000004</c:v>
                </c:pt>
                <c:pt idx="14">
                  <c:v>4.8</c:v>
                </c:pt>
                <c:pt idx="15">
                  <c:v>5.12</c:v>
                </c:pt>
                <c:pt idx="16">
                  <c:v>5.44</c:v>
                </c:pt>
                <c:pt idx="17">
                  <c:v>5.76</c:v>
                </c:pt>
                <c:pt idx="18">
                  <c:v>6.08</c:v>
                </c:pt>
                <c:pt idx="19">
                  <c:v>6.4</c:v>
                </c:pt>
                <c:pt idx="20">
                  <c:v>6.72</c:v>
                </c:pt>
                <c:pt idx="21">
                  <c:v>7.04</c:v>
                </c:pt>
                <c:pt idx="22">
                  <c:v>7.36</c:v>
                </c:pt>
                <c:pt idx="23">
                  <c:v>7.68</c:v>
                </c:pt>
                <c:pt idx="24">
                  <c:v>8</c:v>
                </c:pt>
              </c:numCache>
            </c:numRef>
          </c:xVal>
          <c:yVal>
            <c:numRef>
              <c:f>KCl!$R$67:$R$167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4.6323499999999997E-2</c:v>
                </c:pt>
                <c:pt idx="10">
                  <c:v>0.41719200000000001</c:v>
                </c:pt>
                <c:pt idx="11">
                  <c:v>0.75891200000000003</c:v>
                </c:pt>
                <c:pt idx="12">
                  <c:v>1.1509799999999999</c:v>
                </c:pt>
                <c:pt idx="13">
                  <c:v>1.6065</c:v>
                </c:pt>
                <c:pt idx="14">
                  <c:v>1.6910700000000001</c:v>
                </c:pt>
                <c:pt idx="15">
                  <c:v>1.2188000000000001</c:v>
                </c:pt>
                <c:pt idx="16">
                  <c:v>1.3214399999999999</c:v>
                </c:pt>
                <c:pt idx="17">
                  <c:v>0.98353100000000004</c:v>
                </c:pt>
                <c:pt idx="18">
                  <c:v>0.96566700000000005</c:v>
                </c:pt>
                <c:pt idx="19">
                  <c:v>0.99021099999999995</c:v>
                </c:pt>
                <c:pt idx="20">
                  <c:v>0.83624799999999999</c:v>
                </c:pt>
                <c:pt idx="21">
                  <c:v>0.85984099999999997</c:v>
                </c:pt>
                <c:pt idx="22">
                  <c:v>0.72726999999999997</c:v>
                </c:pt>
                <c:pt idx="23">
                  <c:v>0.886409</c:v>
                </c:pt>
                <c:pt idx="24">
                  <c:v>0.87129900000000005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60-594A-97CA-555181F5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09071"/>
        <c:axId val="1195767471"/>
      </c:scatterChart>
      <c:valAx>
        <c:axId val="920709071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r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95767471"/>
        <c:crosses val="autoZero"/>
        <c:crossBetween val="midCat"/>
      </c:valAx>
      <c:valAx>
        <c:axId val="119576747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Radial Distribution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20709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215288713910762"/>
                  <c:y val="-1.3308544765237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'old_EXPT data'!$H$38:$H$44</c:f>
              <c:numCache>
                <c:formatCode>0.000</c:formatCode>
                <c:ptCount val="7"/>
                <c:pt idx="0">
                  <c:v>0</c:v>
                </c:pt>
                <c:pt idx="1">
                  <c:v>0.18</c:v>
                </c:pt>
                <c:pt idx="2" formatCode="General">
                  <c:v>0.3</c:v>
                </c:pt>
                <c:pt idx="3" formatCode="General">
                  <c:v>0.41</c:v>
                </c:pt>
                <c:pt idx="4" formatCode="General">
                  <c:v>0.6</c:v>
                </c:pt>
                <c:pt idx="5" formatCode="General">
                  <c:v>0.8</c:v>
                </c:pt>
                <c:pt idx="6" formatCode="General">
                  <c:v>1</c:v>
                </c:pt>
              </c:numCache>
            </c:numRef>
          </c:xVal>
          <c:yVal>
            <c:numRef>
              <c:f>'old_EXPT data'!$L$38:$L$44</c:f>
              <c:numCache>
                <c:formatCode>General</c:formatCode>
                <c:ptCount val="7"/>
                <c:pt idx="0">
                  <c:v>1.448</c:v>
                </c:pt>
                <c:pt idx="1">
                  <c:v>1.478</c:v>
                </c:pt>
                <c:pt idx="2">
                  <c:v>1.4830000000000001</c:v>
                </c:pt>
                <c:pt idx="3">
                  <c:v>1.5029999999999997</c:v>
                </c:pt>
                <c:pt idx="4">
                  <c:v>1.5190000000000001</c:v>
                </c:pt>
                <c:pt idx="5">
                  <c:v>1.5410000000000001</c:v>
                </c:pt>
                <c:pt idx="6">
                  <c:v>1.5479999999999998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3-3F4B-BDEA-FCA1185A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5952"/>
        <c:axId val="378057088"/>
      </c:scatterChart>
      <c:valAx>
        <c:axId val="378345952"/>
        <c:scaling>
          <c:orientation val="minMax"/>
          <c:max val="1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088"/>
        <c:crosses val="autoZero"/>
        <c:crossBetween val="midCat"/>
      </c:valAx>
      <c:valAx>
        <c:axId val="3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'old_EXPT data'!$I$23:$I$25</c:f>
              <c:numCache>
                <c:formatCode>General</c:formatCode>
                <c:ptCount val="3"/>
                <c:pt idx="0">
                  <c:v>728.9</c:v>
                </c:pt>
                <c:pt idx="1">
                  <c:v>789.4</c:v>
                </c:pt>
                <c:pt idx="2">
                  <c:v>875.1</c:v>
                </c:pt>
              </c:numCache>
            </c:numRef>
          </c:xVal>
          <c:yVal>
            <c:numRef>
              <c:f>'old_EXPT data'!$H$23:$H$25</c:f>
              <c:numCache>
                <c:formatCode>General</c:formatCode>
                <c:ptCount val="3"/>
                <c:pt idx="0">
                  <c:v>1.6245000000000001</c:v>
                </c:pt>
                <c:pt idx="1">
                  <c:v>1.5942000000000001</c:v>
                </c:pt>
                <c:pt idx="2">
                  <c:v>1.5504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7-8244-9453-AA9BD04C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5952"/>
        <c:axId val="378057088"/>
      </c:scatterChart>
      <c:valAx>
        <c:axId val="3783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088"/>
        <c:crosses val="autoZero"/>
        <c:crossBetween val="midCat"/>
      </c:valAx>
      <c:valAx>
        <c:axId val="3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'old_EXPT data'!$H$47:$H$59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0.93</c:v>
                </c:pt>
                <c:pt idx="12">
                  <c:v>1</c:v>
                </c:pt>
              </c:numCache>
            </c:numRef>
          </c:xVal>
          <c:yVal>
            <c:numRef>
              <c:f>'old_EXPT data'!$I$47:$I$59</c:f>
              <c:numCache>
                <c:formatCode>General</c:formatCode>
                <c:ptCount val="13"/>
                <c:pt idx="0">
                  <c:v>1.4267000000000001</c:v>
                </c:pt>
                <c:pt idx="1">
                  <c:v>1.43588351</c:v>
                </c:pt>
                <c:pt idx="2">
                  <c:v>1.4396990000000001</c:v>
                </c:pt>
                <c:pt idx="3">
                  <c:v>1.4518960000000001</c:v>
                </c:pt>
                <c:pt idx="4">
                  <c:v>1.4632910000000001</c:v>
                </c:pt>
                <c:pt idx="5">
                  <c:v>1.4738840000000002</c:v>
                </c:pt>
                <c:pt idx="6">
                  <c:v>1.4836750000000001</c:v>
                </c:pt>
                <c:pt idx="7">
                  <c:v>1.492664</c:v>
                </c:pt>
                <c:pt idx="8">
                  <c:v>1.5008510000000002</c:v>
                </c:pt>
                <c:pt idx="9">
                  <c:v>1.5082360000000001</c:v>
                </c:pt>
                <c:pt idx="10">
                  <c:v>1.5148190000000001</c:v>
                </c:pt>
                <c:pt idx="11">
                  <c:v>1.51663751</c:v>
                </c:pt>
                <c:pt idx="12">
                  <c:v>1.5206000000000002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5-B54E-A6BE-DCFE49CB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5952"/>
        <c:axId val="378057088"/>
      </c:scatterChart>
      <c:valAx>
        <c:axId val="37834595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088"/>
        <c:crosses val="autoZero"/>
        <c:crossBetween val="midCat"/>
      </c:valAx>
      <c:valAx>
        <c:axId val="3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EXPT'!$E$5:$E$13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EXPT'!$F$5:$F$13</c:f>
              <c:numCache>
                <c:formatCode>General</c:formatCode>
                <c:ptCount val="9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6">
                  <c:v>1.4790417303313075</c:v>
                </c:pt>
                <c:pt idx="7">
                  <c:v>1.4883139644823382</c:v>
                </c:pt>
                <c:pt idx="8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171450</xdr:colOff>
      <xdr:row>22</xdr:row>
      <xdr:rowOff>152400</xdr:rowOff>
    </xdr:from>
    <xdr:to>
      <xdr:col>32</xdr:col>
      <xdr:colOff>76200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49338-A4EC-434B-9096-C1A161CF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66</xdr:row>
      <xdr:rowOff>63500</xdr:rowOff>
    </xdr:from>
    <xdr:to>
      <xdr:col>25</xdr:col>
      <xdr:colOff>133350</xdr:colOff>
      <xdr:row>84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7449D-0F26-2F48-8007-1FB6D028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43</xdr:row>
      <xdr:rowOff>38100</xdr:rowOff>
    </xdr:from>
    <xdr:to>
      <xdr:col>6</xdr:col>
      <xdr:colOff>247650</xdr:colOff>
      <xdr:row>56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00F2A-7C3E-7A49-AA3B-70DC108D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29</xdr:row>
      <xdr:rowOff>0</xdr:rowOff>
    </xdr:from>
    <xdr:to>
      <xdr:col>6</xdr:col>
      <xdr:colOff>254000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DF793-FF47-284F-A57F-E011A853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46</xdr:row>
      <xdr:rowOff>139700</xdr:rowOff>
    </xdr:from>
    <xdr:to>
      <xdr:col>18</xdr:col>
      <xdr:colOff>660400</xdr:colOff>
      <xdr:row>60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F7B10-EC40-CA4A-ACAF-8BD4BACAD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8</xdr:row>
      <xdr:rowOff>63500</xdr:rowOff>
    </xdr:from>
    <xdr:to>
      <xdr:col>26</xdr:col>
      <xdr:colOff>647700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U2008"/>
  <sheetViews>
    <sheetView tabSelected="1" topLeftCell="E15" workbookViewId="0">
      <selection activeCell="O34" sqref="O34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47</v>
      </c>
    </row>
    <row r="11" spans="2:10" x14ac:dyDescent="0.2">
      <c r="B11" s="1"/>
      <c r="I11">
        <v>42.5</v>
      </c>
      <c r="J11" t="s">
        <v>16</v>
      </c>
    </row>
    <row r="12" spans="2:10" x14ac:dyDescent="0.2">
      <c r="B12" s="1"/>
    </row>
    <row r="13" spans="2:10" x14ac:dyDescent="0.2">
      <c r="B13" s="1"/>
      <c r="I13" t="s">
        <v>17</v>
      </c>
    </row>
    <row r="14" spans="2:10" x14ac:dyDescent="0.2">
      <c r="B14" s="1"/>
      <c r="I14" t="s">
        <v>19</v>
      </c>
      <c r="J14">
        <f>100/(6.022E+23)</f>
        <v>1.6605778811026237E-22</v>
      </c>
    </row>
    <row r="15" spans="2:10" x14ac:dyDescent="0.2">
      <c r="B15" s="1"/>
      <c r="I15" t="s">
        <v>20</v>
      </c>
      <c r="J15">
        <f>J14*I11</f>
        <v>7.0574559946861507E-21</v>
      </c>
    </row>
    <row r="16" spans="2:10" x14ac:dyDescent="0.2">
      <c r="B16" s="1"/>
    </row>
    <row r="17" spans="2:21" x14ac:dyDescent="0.2">
      <c r="B17" s="1"/>
    </row>
    <row r="18" spans="2:21" x14ac:dyDescent="0.2">
      <c r="B18" s="1"/>
    </row>
    <row r="19" spans="2:21" x14ac:dyDescent="0.2">
      <c r="B19" s="1"/>
    </row>
    <row r="20" spans="2:21" x14ac:dyDescent="0.2">
      <c r="B20" s="1"/>
    </row>
    <row r="21" spans="2:21" x14ac:dyDescent="0.2">
      <c r="B21" s="1"/>
    </row>
    <row r="22" spans="2:21" x14ac:dyDescent="0.2">
      <c r="B22" s="1"/>
    </row>
    <row r="23" spans="2:21" x14ac:dyDescent="0.2">
      <c r="B23" s="1"/>
      <c r="C23" t="s">
        <v>24</v>
      </c>
      <c r="U23" t="s">
        <v>0</v>
      </c>
    </row>
    <row r="24" spans="2:21" x14ac:dyDescent="0.2">
      <c r="B24" s="1"/>
      <c r="O24">
        <v>1200</v>
      </c>
      <c r="P24" t="s">
        <v>74</v>
      </c>
      <c r="T24">
        <v>1200</v>
      </c>
      <c r="U24">
        <v>-475.43956555400001</v>
      </c>
    </row>
    <row r="25" spans="2:21" x14ac:dyDescent="0.2">
      <c r="B25" s="1"/>
      <c r="C25" t="s">
        <v>9</v>
      </c>
      <c r="F25" t="s">
        <v>1</v>
      </c>
      <c r="G25" t="s">
        <v>4</v>
      </c>
      <c r="H25" t="s">
        <v>18</v>
      </c>
      <c r="I25" t="s">
        <v>21</v>
      </c>
      <c r="J25" t="s">
        <v>70</v>
      </c>
      <c r="K25" t="s">
        <v>71</v>
      </c>
      <c r="L25" t="s">
        <v>72</v>
      </c>
      <c r="P25">
        <v>-475.59619690000102</v>
      </c>
      <c r="Q25">
        <v>0.35241</v>
      </c>
      <c r="T25">
        <v>1100</v>
      </c>
    </row>
    <row r="26" spans="2:21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7">
        <f>F26*(10^-24)</f>
        <v>4.3778200000000004E-21</v>
      </c>
      <c r="I26" s="6">
        <f>$J$15/H26</f>
        <v>1.6120936892531328</v>
      </c>
      <c r="P26">
        <v>-475.20690585000102</v>
      </c>
      <c r="Q26">
        <v>-0.61685000000000001</v>
      </c>
      <c r="T26">
        <v>1000</v>
      </c>
    </row>
    <row r="27" spans="2:21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7">
        <f t="shared" ref="H27:H29" si="0">F27*(10^-24)</f>
        <v>4.7326123447295537E-21</v>
      </c>
      <c r="I27" s="6">
        <f t="shared" ref="I27:I30" si="1">$J$15/H27</f>
        <v>1.4912389776749084</v>
      </c>
      <c r="P27">
        <v>-475.94353870999998</v>
      </c>
      <c r="Q27">
        <v>-0.19023999999999999</v>
      </c>
    </row>
    <row r="28" spans="2:21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2">F$26*(C28/C$26)^3</f>
        <v>5106.0737716868334</v>
      </c>
      <c r="G28">
        <f>F28^(1/3)</f>
        <v>17.219836690526169</v>
      </c>
      <c r="H28" s="7">
        <f>F28*(10^-24)</f>
        <v>5.1060737716868336E-21</v>
      </c>
      <c r="I28" s="6">
        <f t="shared" si="1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1.34866</v>
      </c>
    </row>
    <row r="29" spans="2:21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2"/>
        <v>5498.682975287943</v>
      </c>
      <c r="G29">
        <f>F29^(1/3)</f>
        <v>17.650332607789327</v>
      </c>
      <c r="H29" s="7">
        <f t="shared" si="0"/>
        <v>5.4986829752879433E-21</v>
      </c>
      <c r="I29" s="6">
        <f t="shared" si="1"/>
        <v>1.2834811583798538</v>
      </c>
      <c r="P29">
        <v>-475.02676172000002</v>
      </c>
      <c r="Q29">
        <v>0.22185000000000099</v>
      </c>
    </row>
    <row r="30" spans="2:21" x14ac:dyDescent="0.2">
      <c r="B30" s="1"/>
      <c r="C30">
        <v>1.05</v>
      </c>
      <c r="D30">
        <v>-469.72487954333297</v>
      </c>
      <c r="E30">
        <v>-4.1498600000000003</v>
      </c>
      <c r="F30">
        <f t="shared" si="2"/>
        <v>5910.9186499489733</v>
      </c>
      <c r="G30">
        <f>F30^(1/3)</f>
        <v>18.080828525052482</v>
      </c>
      <c r="H30" s="7">
        <f>F30*(10^-24)</f>
        <v>5.9109186499489737E-21</v>
      </c>
      <c r="I30" s="6">
        <f t="shared" si="1"/>
        <v>1.1939694001281975</v>
      </c>
      <c r="O30" t="s">
        <v>75</v>
      </c>
      <c r="P30">
        <f>AVERAGE(P25:P29)</f>
        <v>-475.43956555400047</v>
      </c>
      <c r="Q30">
        <f>AVERAGE(Q25:Q29)</f>
        <v>0.2231660000000002</v>
      </c>
    </row>
    <row r="31" spans="2:21" x14ac:dyDescent="0.2">
      <c r="B31" s="1"/>
      <c r="O31" t="s">
        <v>76</v>
      </c>
      <c r="P31">
        <f>STDEV(P25:P29)/SQRT(COUNT(P25:P29))</f>
        <v>0.15863308490656924</v>
      </c>
      <c r="Q31">
        <f>STDEV(Q25:Q29)/SQRT(COUNT(Q25:Q29))</f>
        <v>0.32863154812951229</v>
      </c>
    </row>
    <row r="32" spans="2:21" x14ac:dyDescent="0.2">
      <c r="B32" s="1"/>
      <c r="C32" t="s">
        <v>11</v>
      </c>
    </row>
    <row r="33" spans="2:17" x14ac:dyDescent="0.2">
      <c r="B33" s="1"/>
      <c r="O33">
        <v>1100</v>
      </c>
      <c r="P33" t="s">
        <v>74</v>
      </c>
    </row>
    <row r="34" spans="2:17" x14ac:dyDescent="0.2">
      <c r="B34" s="1"/>
      <c r="C34" t="s">
        <v>9</v>
      </c>
      <c r="F34" t="s">
        <v>1</v>
      </c>
      <c r="G34" t="s">
        <v>4</v>
      </c>
      <c r="H34" t="s">
        <v>18</v>
      </c>
      <c r="I34" t="s">
        <v>21</v>
      </c>
    </row>
    <row r="35" spans="2:17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7">
        <f>F35*(10^-24)</f>
        <v>4.3778200000000004E-21</v>
      </c>
      <c r="I35" s="6">
        <f>$J$15/H35</f>
        <v>1.6120936892531328</v>
      </c>
    </row>
    <row r="36" spans="2:17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7">
        <f t="shared" ref="H36" si="3">F36*(10^-24)</f>
        <v>4.7326123447295537E-21</v>
      </c>
      <c r="I36" s="6">
        <f t="shared" ref="I36:I39" si="4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</row>
    <row r="37" spans="2:17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5">F$26*(C37/C$26)^3</f>
        <v>5106.0737716868334</v>
      </c>
      <c r="G37">
        <f>F37^(1/3)</f>
        <v>17.219836690526169</v>
      </c>
      <c r="H37" s="7">
        <f>F37*(10^-24)</f>
        <v>5.1060737716868336E-21</v>
      </c>
      <c r="I37" s="6">
        <f t="shared" si="4"/>
        <v>1.3821688268234051</v>
      </c>
    </row>
    <row r="38" spans="2:17" x14ac:dyDescent="0.2">
      <c r="B38" s="1"/>
      <c r="C38">
        <v>1.0249999999999999</v>
      </c>
      <c r="D38">
        <v>-476.05699977</v>
      </c>
      <c r="E38">
        <v>-3.2005300000000001</v>
      </c>
      <c r="F38">
        <f t="shared" si="5"/>
        <v>5498.682975287943</v>
      </c>
      <c r="G38">
        <f>F38^(1/3)</f>
        <v>17.650332607789327</v>
      </c>
      <c r="H38" s="7">
        <f t="shared" ref="H38" si="6">F38*(10^-24)</f>
        <v>5.4986829752879433E-21</v>
      </c>
      <c r="I38" s="6">
        <f t="shared" si="4"/>
        <v>1.2834811583798538</v>
      </c>
    </row>
    <row r="39" spans="2:17" x14ac:dyDescent="0.2">
      <c r="B39" s="1"/>
      <c r="C39">
        <v>1.05</v>
      </c>
      <c r="D39">
        <v>-473.00479970333402</v>
      </c>
      <c r="E39">
        <v>-4.9652933333333404</v>
      </c>
      <c r="F39">
        <f t="shared" si="5"/>
        <v>5910.9186499489733</v>
      </c>
      <c r="G39">
        <f>F39^(1/3)</f>
        <v>18.080828525052482</v>
      </c>
      <c r="H39" s="7">
        <f>F39*(10^-24)</f>
        <v>5.9109186499489737E-21</v>
      </c>
      <c r="I39" s="6">
        <f t="shared" si="4"/>
        <v>1.1939694001281975</v>
      </c>
      <c r="O39" t="s">
        <v>75</v>
      </c>
      <c r="P39" t="e">
        <f>AVERAGE(P34:P38)</f>
        <v>#DIV/0!</v>
      </c>
      <c r="Q39" t="e">
        <f>AVERAGE(Q34:Q38)</f>
        <v>#DIV/0!</v>
      </c>
    </row>
    <row r="40" spans="2:17" x14ac:dyDescent="0.2">
      <c r="B40" s="1"/>
      <c r="O40" t="s">
        <v>76</v>
      </c>
      <c r="P40" t="e">
        <f>STDEV(P34:P38)/SQRT(COUNT(P34:P38))</f>
        <v>#DIV/0!</v>
      </c>
      <c r="Q40" t="e">
        <f>STDEV(Q34:Q38)/SQRT(COUNT(Q34:Q38))</f>
        <v>#DIV/0!</v>
      </c>
    </row>
    <row r="41" spans="2:17" x14ac:dyDescent="0.2">
      <c r="B41" s="1"/>
      <c r="C41" t="s">
        <v>8</v>
      </c>
    </row>
    <row r="42" spans="2:17" x14ac:dyDescent="0.2">
      <c r="B42" s="1"/>
      <c r="O42">
        <v>1000</v>
      </c>
      <c r="P42" t="s">
        <v>74</v>
      </c>
    </row>
    <row r="43" spans="2:17" x14ac:dyDescent="0.2">
      <c r="B43" s="1"/>
      <c r="C43" t="s">
        <v>9</v>
      </c>
      <c r="F43" t="s">
        <v>1</v>
      </c>
      <c r="G43" t="s">
        <v>4</v>
      </c>
      <c r="H43" t="s">
        <v>18</v>
      </c>
      <c r="I43" t="s">
        <v>21</v>
      </c>
    </row>
    <row r="44" spans="2:17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7">
        <f>F44*(10^-24)</f>
        <v>4.3778200000000004E-21</v>
      </c>
      <c r="I44" s="6">
        <f>$J$15/H44</f>
        <v>1.6120936892531328</v>
      </c>
    </row>
    <row r="45" spans="2:17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7">
        <f t="shared" ref="H45" si="7">F45*(10^-24)</f>
        <v>4.7326123447295537E-21</v>
      </c>
      <c r="I45" s="6">
        <f t="shared" ref="I45:I48" si="8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</row>
    <row r="46" spans="2:17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9">F$26*(C46/C$26)^3</f>
        <v>5106.0737716868334</v>
      </c>
      <c r="G46">
        <f>F46^(1/3)</f>
        <v>17.219836690526169</v>
      </c>
      <c r="H46" s="7">
        <f>F46*(10^-24)</f>
        <v>5.1060737716868336E-21</v>
      </c>
      <c r="I46" s="6">
        <f t="shared" si="8"/>
        <v>1.3821688268234051</v>
      </c>
    </row>
    <row r="47" spans="2:17" x14ac:dyDescent="0.2">
      <c r="B47" s="1"/>
      <c r="C47">
        <v>1.0249999999999999</v>
      </c>
      <c r="D47">
        <v>-479.04487392333402</v>
      </c>
      <c r="E47">
        <v>-4.07796</v>
      </c>
      <c r="F47">
        <f t="shared" si="9"/>
        <v>5498.682975287943</v>
      </c>
      <c r="G47">
        <f>F47^(1/3)</f>
        <v>17.650332607789327</v>
      </c>
      <c r="H47" s="7">
        <f t="shared" ref="H47" si="10">F47*(10^-24)</f>
        <v>5.4986829752879433E-21</v>
      </c>
      <c r="I47" s="6">
        <f t="shared" si="8"/>
        <v>1.2834811583798538</v>
      </c>
    </row>
    <row r="48" spans="2:17" x14ac:dyDescent="0.2">
      <c r="B48" s="1"/>
      <c r="C48">
        <v>1.05</v>
      </c>
      <c r="D48">
        <v>-476.03203625666703</v>
      </c>
      <c r="E48">
        <v>-5.5761399999999997</v>
      </c>
      <c r="F48">
        <f t="shared" si="9"/>
        <v>5910.9186499489733</v>
      </c>
      <c r="G48">
        <f>F48^(1/3)</f>
        <v>18.080828525052482</v>
      </c>
      <c r="H48" s="7">
        <f>F48*(10^-24)</f>
        <v>5.9109186499489737E-21</v>
      </c>
      <c r="I48" s="6">
        <f t="shared" si="8"/>
        <v>1.1939694001281975</v>
      </c>
      <c r="O48" t="s">
        <v>75</v>
      </c>
      <c r="P48" t="e">
        <f>AVERAGE(P43:P47)</f>
        <v>#DIV/0!</v>
      </c>
      <c r="Q48" t="e">
        <f>AVERAGE(Q43:Q47)</f>
        <v>#DIV/0!</v>
      </c>
    </row>
    <row r="49" spans="2:17" x14ac:dyDescent="0.2">
      <c r="B49" s="1"/>
      <c r="O49" t="s">
        <v>76</v>
      </c>
      <c r="P49" t="e">
        <f>STDEV(P43:P47)/SQRT(COUNT(P43:P47))</f>
        <v>#DIV/0!</v>
      </c>
      <c r="Q49" t="e">
        <f>STDEV(Q43:Q47)/SQRT(COUNT(Q43:Q47))</f>
        <v>#DIV/0!</v>
      </c>
    </row>
    <row r="50" spans="2:17" x14ac:dyDescent="0.2">
      <c r="B50" s="1"/>
      <c r="C50" t="s">
        <v>10</v>
      </c>
    </row>
    <row r="51" spans="2:17" x14ac:dyDescent="0.2">
      <c r="B51" s="1"/>
      <c r="O51">
        <v>900</v>
      </c>
      <c r="P51" t="s">
        <v>74</v>
      </c>
    </row>
    <row r="52" spans="2:17" x14ac:dyDescent="0.2">
      <c r="B52" s="1"/>
      <c r="C52" t="s">
        <v>9</v>
      </c>
      <c r="F52" t="s">
        <v>1</v>
      </c>
      <c r="G52" t="s">
        <v>4</v>
      </c>
      <c r="H52" t="s">
        <v>18</v>
      </c>
      <c r="I52" t="s">
        <v>21</v>
      </c>
    </row>
    <row r="53" spans="2:17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7">
        <f>F53*(10^-24)</f>
        <v>4.3778200000000004E-21</v>
      </c>
      <c r="I53" s="6">
        <f>$J$15/H53</f>
        <v>1.6120936892531328</v>
      </c>
    </row>
    <row r="54" spans="2:17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7">
        <f t="shared" ref="H54" si="11">F54*(10^-24)</f>
        <v>4.7326123447295537E-21</v>
      </c>
      <c r="I54" s="6">
        <f t="shared" ref="I54:I57" si="12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</row>
    <row r="55" spans="2:17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3">F$26*(C55/C$26)^3</f>
        <v>5106.0737716868334</v>
      </c>
      <c r="G55">
        <f>F55^(1/3)</f>
        <v>17.219836690526169</v>
      </c>
      <c r="H55" s="7">
        <f>F55*(10^-24)</f>
        <v>5.1060737716868336E-21</v>
      </c>
      <c r="I55" s="6">
        <f t="shared" si="12"/>
        <v>1.3821688268234051</v>
      </c>
    </row>
    <row r="56" spans="2:17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3"/>
        <v>5498.682975287943</v>
      </c>
      <c r="G56">
        <f>F56^(1/3)</f>
        <v>17.650332607789327</v>
      </c>
      <c r="H56" s="7">
        <f t="shared" ref="H56" si="14">F56*(10^-24)</f>
        <v>5.4986829752879433E-21</v>
      </c>
      <c r="I56" s="6">
        <f t="shared" si="12"/>
        <v>1.2834811583798538</v>
      </c>
    </row>
    <row r="57" spans="2:17" x14ac:dyDescent="0.2">
      <c r="B57" s="1"/>
      <c r="C57">
        <v>1.05</v>
      </c>
      <c r="D57">
        <v>-478.83871928666701</v>
      </c>
      <c r="E57">
        <v>-6.3764000000000003</v>
      </c>
      <c r="F57">
        <f t="shared" si="13"/>
        <v>5910.9186499489733</v>
      </c>
      <c r="G57">
        <f>F57^(1/3)</f>
        <v>18.080828525052482</v>
      </c>
      <c r="H57" s="7">
        <f>F57*(10^-24)</f>
        <v>5.9109186499489737E-21</v>
      </c>
      <c r="I57" s="6">
        <f t="shared" si="12"/>
        <v>1.1939694001281975</v>
      </c>
      <c r="O57" t="s">
        <v>75</v>
      </c>
      <c r="P57" t="e">
        <f>AVERAGE(P52:P56)</f>
        <v>#DIV/0!</v>
      </c>
      <c r="Q57" t="e">
        <f>AVERAGE(Q52:Q56)</f>
        <v>#DIV/0!</v>
      </c>
    </row>
    <row r="58" spans="2:17" x14ac:dyDescent="0.2">
      <c r="B58" s="1"/>
      <c r="O58" t="s">
        <v>76</v>
      </c>
      <c r="P58" t="e">
        <f>STDEV(P52:P56)/SQRT(COUNT(P52:P56))</f>
        <v>#DIV/0!</v>
      </c>
      <c r="Q58" t="e">
        <f>STDEV(Q52:Q56)/SQRT(COUNT(Q52:Q56))</f>
        <v>#DIV/0!</v>
      </c>
    </row>
    <row r="59" spans="2:17" x14ac:dyDescent="0.2">
      <c r="B59" s="1"/>
    </row>
    <row r="60" spans="2:17" x14ac:dyDescent="0.2">
      <c r="B60" s="1"/>
    </row>
    <row r="61" spans="2:17" x14ac:dyDescent="0.2">
      <c r="B61" s="1"/>
    </row>
    <row r="62" spans="2:17" x14ac:dyDescent="0.2">
      <c r="B62" s="1"/>
    </row>
    <row r="63" spans="2:17" x14ac:dyDescent="0.2">
      <c r="B63" s="1"/>
    </row>
    <row r="64" spans="2:17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K50"/>
  <sheetViews>
    <sheetView topLeftCell="A8" workbookViewId="0">
      <selection activeCell="L28" sqref="L28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15</v>
      </c>
    </row>
    <row r="11" spans="9:10" x14ac:dyDescent="0.2">
      <c r="I11">
        <v>72.209999999999994</v>
      </c>
      <c r="J11" t="s">
        <v>16</v>
      </c>
    </row>
    <row r="13" spans="9:10" x14ac:dyDescent="0.2">
      <c r="I13" t="s">
        <v>17</v>
      </c>
    </row>
    <row r="14" spans="9:10" x14ac:dyDescent="0.2">
      <c r="I14" t="s">
        <v>19</v>
      </c>
      <c r="J14">
        <f>100/(6.022E+23)</f>
        <v>1.6605778811026237E-22</v>
      </c>
    </row>
    <row r="15" spans="9:10" x14ac:dyDescent="0.2">
      <c r="I15" t="s">
        <v>20</v>
      </c>
      <c r="J15">
        <f>J14*I11</f>
        <v>1.1991032879442045E-20</v>
      </c>
    </row>
    <row r="24" spans="2:11" x14ac:dyDescent="0.2">
      <c r="I24" s="5"/>
      <c r="J24" s="5"/>
    </row>
    <row r="25" spans="2:11" x14ac:dyDescent="0.2">
      <c r="B25" t="s">
        <v>24</v>
      </c>
    </row>
    <row r="27" spans="2:11" x14ac:dyDescent="0.2">
      <c r="B27" t="s">
        <v>9</v>
      </c>
      <c r="E27" t="s">
        <v>1</v>
      </c>
      <c r="F27" t="s">
        <v>4</v>
      </c>
      <c r="G27" t="s">
        <v>18</v>
      </c>
      <c r="H27" t="s">
        <v>21</v>
      </c>
      <c r="I27" t="s">
        <v>70</v>
      </c>
      <c r="J27" t="s">
        <v>71</v>
      </c>
      <c r="K27" t="s">
        <v>72</v>
      </c>
    </row>
    <row r="28" spans="2:11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</row>
    <row r="29" spans="2:11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0">E29*(10^-24)</f>
        <v>7.064422986111109E-21</v>
      </c>
      <c r="H29">
        <f t="shared" ref="H29:H31" si="1">$J$15/G29</f>
        <v>1.6973831978941261</v>
      </c>
    </row>
    <row r="30" spans="2:11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0"/>
        <v>7.6218930041152249E-21</v>
      </c>
      <c r="H30">
        <f t="shared" si="1"/>
        <v>1.5732355299356506</v>
      </c>
    </row>
    <row r="31" spans="2:11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0"/>
        <v>8.2079451208847701E-21</v>
      </c>
      <c r="H31">
        <f t="shared" si="1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</row>
    <row r="32" spans="2:11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0"/>
        <v>8.8232938888888874E-21</v>
      </c>
      <c r="H32">
        <f>$J$15/G32</f>
        <v>1.3590200021040066</v>
      </c>
    </row>
    <row r="34" spans="2:11" x14ac:dyDescent="0.2">
      <c r="B34" t="s">
        <v>11</v>
      </c>
    </row>
    <row r="36" spans="2:11" x14ac:dyDescent="0.2">
      <c r="B36" t="s">
        <v>9</v>
      </c>
      <c r="E36" t="s">
        <v>1</v>
      </c>
      <c r="F36" t="s">
        <v>4</v>
      </c>
      <c r="G36" t="s">
        <v>18</v>
      </c>
      <c r="H36" t="s">
        <v>21</v>
      </c>
      <c r="I36" t="s">
        <v>70</v>
      </c>
      <c r="J36" t="s">
        <v>71</v>
      </c>
      <c r="K36" t="s">
        <v>72</v>
      </c>
    </row>
    <row r="37" spans="2:11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</row>
    <row r="38" spans="2:11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2">E38*(10^-24)</f>
        <v>7.064422986111109E-21</v>
      </c>
      <c r="H38">
        <f t="shared" ref="H38:H40" si="3">$J$15/G38</f>
        <v>1.6973831978941261</v>
      </c>
    </row>
    <row r="39" spans="2:11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2"/>
        <v>7.6218930041152249E-21</v>
      </c>
      <c r="H39">
        <f t="shared" si="3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</row>
    <row r="40" spans="2:11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2"/>
        <v>8.2079451208847701E-21</v>
      </c>
      <c r="H40">
        <f t="shared" si="3"/>
        <v>1.4609055863362643</v>
      </c>
    </row>
    <row r="41" spans="2:11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2"/>
        <v>8.8232938888888874E-21</v>
      </c>
      <c r="H41">
        <f>$J$15/G41</f>
        <v>1.3590200021040066</v>
      </c>
    </row>
    <row r="43" spans="2:11" x14ac:dyDescent="0.2">
      <c r="B43" t="s">
        <v>8</v>
      </c>
    </row>
    <row r="45" spans="2:11" x14ac:dyDescent="0.2">
      <c r="B45" t="s">
        <v>9</v>
      </c>
      <c r="E45" t="s">
        <v>1</v>
      </c>
      <c r="F45" t="s">
        <v>4</v>
      </c>
      <c r="G45" t="s">
        <v>18</v>
      </c>
      <c r="H45" t="s">
        <v>21</v>
      </c>
      <c r="I45" t="s">
        <v>70</v>
      </c>
      <c r="J45" t="s">
        <v>71</v>
      </c>
      <c r="K45" t="s">
        <v>72</v>
      </c>
    </row>
    <row r="46" spans="2:11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</row>
    <row r="47" spans="2:11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4">E47*(10^-24)</f>
        <v>7.064422986111109E-21</v>
      </c>
      <c r="H47">
        <f t="shared" ref="H47:H49" si="5">$J$15/G47</f>
        <v>1.6973831978941261</v>
      </c>
    </row>
    <row r="48" spans="2:11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4"/>
        <v>7.6218930041152249E-21</v>
      </c>
      <c r="H48">
        <f t="shared" si="5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</row>
    <row r="49" spans="2:8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4"/>
        <v>8.2079451208847701E-21</v>
      </c>
      <c r="H49">
        <f t="shared" si="5"/>
        <v>1.4609055863362643</v>
      </c>
    </row>
    <row r="50" spans="2:8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4"/>
        <v>8.8232938888888874E-21</v>
      </c>
      <c r="H50">
        <f>$J$15/G50</f>
        <v>1.3590200021040066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16:AC91"/>
  <sheetViews>
    <sheetView topLeftCell="A9" workbookViewId="0">
      <selection activeCell="M9" sqref="M1:O1048576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45</v>
      </c>
    </row>
    <row r="17" spans="2:25" x14ac:dyDescent="0.2">
      <c r="H17">
        <v>74.5</v>
      </c>
      <c r="I17" t="s">
        <v>16</v>
      </c>
    </row>
    <row r="19" spans="2:25" x14ac:dyDescent="0.2">
      <c r="H19" t="s">
        <v>17</v>
      </c>
    </row>
    <row r="20" spans="2:25" x14ac:dyDescent="0.2">
      <c r="H20" t="s">
        <v>19</v>
      </c>
      <c r="I20">
        <f>100/(6.022E+23)</f>
        <v>1.6605778811026237E-22</v>
      </c>
    </row>
    <row r="21" spans="2:25" x14ac:dyDescent="0.2">
      <c r="H21" t="s">
        <v>20</v>
      </c>
      <c r="I21">
        <f>I20*H17</f>
        <v>1.2371305214214546E-20</v>
      </c>
    </row>
    <row r="22" spans="2:25" x14ac:dyDescent="0.2">
      <c r="Q22">
        <v>1200</v>
      </c>
      <c r="R22" t="s">
        <v>1</v>
      </c>
    </row>
    <row r="23" spans="2:25" x14ac:dyDescent="0.2">
      <c r="R23">
        <v>8615.4770000000008</v>
      </c>
    </row>
    <row r="25" spans="2:25" x14ac:dyDescent="0.2">
      <c r="P25" t="s">
        <v>65</v>
      </c>
      <c r="Q25" t="s">
        <v>62</v>
      </c>
      <c r="R25" t="s">
        <v>63</v>
      </c>
      <c r="S25" t="s">
        <v>64</v>
      </c>
    </row>
    <row r="26" spans="2:25" x14ac:dyDescent="0.2">
      <c r="P26">
        <f>(50)*(0.000000000000002)*Q26</f>
        <v>1E-13</v>
      </c>
      <c r="Q26">
        <v>1</v>
      </c>
      <c r="R26">
        <v>0.57504991058283395</v>
      </c>
      <c r="S26">
        <v>0.201198915756539</v>
      </c>
      <c r="T26">
        <v>0.210531238287962</v>
      </c>
      <c r="U26">
        <v>0.163319756538331</v>
      </c>
      <c r="V26">
        <v>0.60653159962910996</v>
      </c>
      <c r="W26">
        <v>0.20643706924212199</v>
      </c>
      <c r="X26">
        <v>0.21985934824586301</v>
      </c>
      <c r="Y26">
        <v>0.180235182141124</v>
      </c>
    </row>
    <row r="27" spans="2:25" x14ac:dyDescent="0.2">
      <c r="B27" t="s">
        <v>24</v>
      </c>
      <c r="P27">
        <f t="shared" ref="P27:P64" si="0">(50)*(0.000000000000002)*Q27</f>
        <v>2.0000000000000001E-13</v>
      </c>
      <c r="Q27">
        <v>2</v>
      </c>
      <c r="R27">
        <v>1.45305359296103</v>
      </c>
      <c r="S27">
        <v>0.49756188197968099</v>
      </c>
      <c r="T27">
        <v>0.51891302499041303</v>
      </c>
      <c r="U27">
        <v>0.43657868599094202</v>
      </c>
      <c r="V27">
        <v>1.39954720559475</v>
      </c>
      <c r="W27">
        <v>0.570716316514848</v>
      </c>
      <c r="X27">
        <v>0.42681572938991902</v>
      </c>
      <c r="Y27">
        <v>0.40201515968998802</v>
      </c>
    </row>
    <row r="28" spans="2:25" x14ac:dyDescent="0.2">
      <c r="P28">
        <f t="shared" si="0"/>
        <v>3.0000000000000003E-13</v>
      </c>
      <c r="Q28">
        <v>3</v>
      </c>
      <c r="R28">
        <v>1.93171095847873</v>
      </c>
      <c r="S28">
        <v>0.65672327865000102</v>
      </c>
      <c r="T28">
        <v>0.61849625579348499</v>
      </c>
      <c r="U28">
        <v>0.65649142403524396</v>
      </c>
      <c r="V28">
        <v>2.04464255377049</v>
      </c>
      <c r="W28">
        <v>0.89323212224128501</v>
      </c>
      <c r="X28">
        <v>0.57113503896934803</v>
      </c>
      <c r="Y28">
        <v>0.58027539255986504</v>
      </c>
    </row>
    <row r="29" spans="2:25" x14ac:dyDescent="0.2">
      <c r="B29" t="s">
        <v>9</v>
      </c>
      <c r="E29" t="s">
        <v>1</v>
      </c>
      <c r="F29" t="s">
        <v>4</v>
      </c>
      <c r="G29" t="s">
        <v>18</v>
      </c>
      <c r="H29" t="s">
        <v>21</v>
      </c>
      <c r="I29" t="s">
        <v>70</v>
      </c>
      <c r="J29" t="s">
        <v>71</v>
      </c>
      <c r="K29" t="s">
        <v>72</v>
      </c>
      <c r="P29">
        <f t="shared" si="0"/>
        <v>4.0000000000000001E-13</v>
      </c>
      <c r="Q29">
        <v>4</v>
      </c>
      <c r="R29">
        <v>2.1559884449970799</v>
      </c>
      <c r="S29">
        <v>0.80496797783940599</v>
      </c>
      <c r="T29">
        <v>0.63045221496142501</v>
      </c>
      <c r="U29">
        <v>0.72056825219624898</v>
      </c>
      <c r="V29">
        <v>2.4750722188897298</v>
      </c>
      <c r="W29">
        <v>1.0042804414400399</v>
      </c>
      <c r="X29">
        <v>0.72955014889487502</v>
      </c>
      <c r="Y29">
        <v>0.74124162855481401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P30">
        <f t="shared" si="0"/>
        <v>4.9999999999999999E-13</v>
      </c>
      <c r="Q30">
        <v>5</v>
      </c>
      <c r="R30">
        <v>2.6864352575524499</v>
      </c>
      <c r="S30">
        <v>0.91984537660722798</v>
      </c>
      <c r="T30">
        <v>0.80441334237484396</v>
      </c>
      <c r="U30">
        <v>0.96217653857037999</v>
      </c>
      <c r="V30">
        <v>2.9328597267969898</v>
      </c>
      <c r="W30">
        <v>1.1510584143918501</v>
      </c>
      <c r="X30">
        <v>0.85816612742032905</v>
      </c>
      <c r="Y30">
        <v>0.92363518498480801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P31">
        <f t="shared" si="0"/>
        <v>6.0000000000000007E-13</v>
      </c>
      <c r="Q31">
        <v>6</v>
      </c>
      <c r="R31">
        <v>3.05851995301312</v>
      </c>
      <c r="S31">
        <v>0.906618006367231</v>
      </c>
      <c r="T31">
        <v>0.93065805026011195</v>
      </c>
      <c r="U31">
        <v>1.2212438963857699</v>
      </c>
      <c r="V31">
        <v>3.4835892515608702</v>
      </c>
      <c r="W31">
        <v>1.1888036578491401</v>
      </c>
      <c r="X31">
        <v>1.12788458509926</v>
      </c>
      <c r="Y31">
        <v>1.1669010086124501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P32">
        <f t="shared" si="0"/>
        <v>7.0000000000000005E-13</v>
      </c>
      <c r="Q32">
        <v>7</v>
      </c>
      <c r="R32">
        <v>3.3393768081037698</v>
      </c>
      <c r="S32">
        <v>0.92017752488146998</v>
      </c>
      <c r="T32">
        <v>1.12095604852318</v>
      </c>
      <c r="U32">
        <v>1.29824323469912</v>
      </c>
      <c r="V32">
        <v>4.0108134727728597</v>
      </c>
      <c r="W32">
        <v>1.2256732171595801</v>
      </c>
      <c r="X32">
        <v>1.3124822378934999</v>
      </c>
      <c r="Y32">
        <v>1.4726580177197699</v>
      </c>
    </row>
    <row r="33" spans="2:28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P33">
        <f t="shared" si="0"/>
        <v>8.0000000000000002E-13</v>
      </c>
      <c r="Q33">
        <v>8</v>
      </c>
      <c r="R33">
        <v>3.6600242184103999</v>
      </c>
      <c r="S33">
        <v>1.18881358642415</v>
      </c>
      <c r="T33">
        <v>1.21607925969732</v>
      </c>
      <c r="U33">
        <v>1.2551313722889199</v>
      </c>
      <c r="V33">
        <v>4.3095392679403997</v>
      </c>
      <c r="W33">
        <v>1.37006736180872</v>
      </c>
      <c r="X33">
        <v>1.37219766823008</v>
      </c>
      <c r="Y33">
        <v>1.56727423790159</v>
      </c>
    </row>
    <row r="34" spans="2:28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P34">
        <f t="shared" si="0"/>
        <v>9E-13</v>
      </c>
      <c r="Q34">
        <v>9</v>
      </c>
      <c r="R34">
        <v>4.3235602864615297</v>
      </c>
      <c r="S34">
        <v>1.5103377399895099</v>
      </c>
      <c r="T34">
        <v>1.28364137972181</v>
      </c>
      <c r="U34">
        <v>1.5295811667501999</v>
      </c>
      <c r="V34">
        <v>4.9089801394319599</v>
      </c>
      <c r="W34">
        <v>1.7451228395012099</v>
      </c>
      <c r="X34">
        <v>1.5212002477767499</v>
      </c>
      <c r="Y34">
        <v>1.64265705215399</v>
      </c>
    </row>
    <row r="35" spans="2:28" x14ac:dyDescent="0.2">
      <c r="P35">
        <f t="shared" si="0"/>
        <v>9.9999999999999998E-13</v>
      </c>
      <c r="Q35">
        <v>10</v>
      </c>
      <c r="R35">
        <v>4.9629089257914103</v>
      </c>
      <c r="S35">
        <v>1.8996559611155199</v>
      </c>
      <c r="T35">
        <v>1.2015794252054799</v>
      </c>
      <c r="U35">
        <v>1.8616735394704</v>
      </c>
      <c r="V35">
        <v>5.5045040709407402</v>
      </c>
      <c r="W35">
        <v>2.0821308375571399</v>
      </c>
      <c r="X35">
        <v>1.5702716235151699</v>
      </c>
      <c r="Y35">
        <v>1.85210160986842</v>
      </c>
    </row>
    <row r="36" spans="2:28" x14ac:dyDescent="0.2">
      <c r="B36" t="s">
        <v>11</v>
      </c>
      <c r="P36">
        <f t="shared" si="0"/>
        <v>1.1E-12</v>
      </c>
      <c r="Q36">
        <v>11</v>
      </c>
      <c r="R36">
        <v>5.3311440604640499</v>
      </c>
      <c r="S36">
        <v>2.1492247657449499</v>
      </c>
      <c r="T36">
        <v>1.2187418763028299</v>
      </c>
      <c r="U36">
        <v>1.96317741841625</v>
      </c>
      <c r="V36">
        <v>5.9350464124890197</v>
      </c>
      <c r="W36">
        <v>2.2809547175684002</v>
      </c>
      <c r="X36">
        <v>1.5307275580491699</v>
      </c>
      <c r="Y36">
        <v>2.12336413687144</v>
      </c>
    </row>
    <row r="37" spans="2:28" x14ac:dyDescent="0.2">
      <c r="P37">
        <f t="shared" si="0"/>
        <v>1.2000000000000001E-12</v>
      </c>
      <c r="Q37">
        <v>12</v>
      </c>
      <c r="R37">
        <v>5.7899734863753203</v>
      </c>
      <c r="S37">
        <v>2.2705954718822801</v>
      </c>
      <c r="T37">
        <v>1.4384601337799701</v>
      </c>
      <c r="U37">
        <v>2.0809178807130602</v>
      </c>
      <c r="V37">
        <v>6.1214989698185596</v>
      </c>
      <c r="W37">
        <v>2.47604667343548</v>
      </c>
      <c r="X37">
        <v>1.5726714976877401</v>
      </c>
      <c r="Y37">
        <v>2.0727807986953302</v>
      </c>
    </row>
    <row r="38" spans="2:28" x14ac:dyDescent="0.2">
      <c r="B38" t="s">
        <v>9</v>
      </c>
      <c r="E38" t="s">
        <v>1</v>
      </c>
      <c r="F38" t="s">
        <v>4</v>
      </c>
      <c r="G38" t="s">
        <v>18</v>
      </c>
      <c r="H38" t="s">
        <v>21</v>
      </c>
      <c r="I38" t="s">
        <v>70</v>
      </c>
      <c r="J38" t="s">
        <v>71</v>
      </c>
      <c r="K38" t="s">
        <v>72</v>
      </c>
      <c r="P38">
        <f t="shared" si="0"/>
        <v>1.3000000000000001E-12</v>
      </c>
      <c r="Q38">
        <v>13</v>
      </c>
      <c r="R38">
        <v>6.4007308037958204</v>
      </c>
      <c r="S38">
        <v>2.55121134831791</v>
      </c>
      <c r="T38">
        <v>1.54092171877687</v>
      </c>
      <c r="U38">
        <v>2.3085977367010302</v>
      </c>
      <c r="V38">
        <v>6.4629095379225401</v>
      </c>
      <c r="W38">
        <v>2.7835974160914301</v>
      </c>
      <c r="X38">
        <v>1.6063142523751801</v>
      </c>
      <c r="Y38">
        <v>2.0729978694559201</v>
      </c>
    </row>
    <row r="39" spans="2:28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P39">
        <f t="shared" si="0"/>
        <v>1.4000000000000001E-12</v>
      </c>
      <c r="Q39">
        <v>14</v>
      </c>
      <c r="R39">
        <v>6.9357434029742402</v>
      </c>
      <c r="S39">
        <v>2.8192374156579598</v>
      </c>
      <c r="T39">
        <v>1.5995749896264799</v>
      </c>
      <c r="U39">
        <v>2.5169309976898</v>
      </c>
      <c r="V39">
        <v>6.7187379197588797</v>
      </c>
      <c r="W39">
        <v>2.9744777682001202</v>
      </c>
      <c r="X39">
        <v>1.54001859809877</v>
      </c>
      <c r="Y39">
        <v>2.2042415534599802</v>
      </c>
    </row>
    <row r="40" spans="2:28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3">E40*(10^-24)</f>
        <v>7.4151776920833956E-21</v>
      </c>
      <c r="H40">
        <f t="shared" ref="H40:H43" si="4">I$21/G40</f>
        <v>1.6683760966945431</v>
      </c>
      <c r="P40">
        <f t="shared" si="0"/>
        <v>1.5000000000000001E-12</v>
      </c>
      <c r="Q40">
        <v>15</v>
      </c>
      <c r="R40">
        <v>7.4016116614996097</v>
      </c>
      <c r="S40">
        <v>2.9318678591949898</v>
      </c>
      <c r="T40">
        <v>1.6318412101923401</v>
      </c>
      <c r="U40">
        <v>2.83790259211227</v>
      </c>
      <c r="V40">
        <v>7.2463179259689303</v>
      </c>
      <c r="W40">
        <v>2.8804612511460101</v>
      </c>
      <c r="X40">
        <v>1.67836406279425</v>
      </c>
      <c r="Y40">
        <v>2.68749261202866</v>
      </c>
    </row>
    <row r="41" spans="2:28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3"/>
        <v>8.0003265782183986E-21</v>
      </c>
      <c r="H41">
        <f t="shared" si="4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P41">
        <f t="shared" si="0"/>
        <v>1.6E-12</v>
      </c>
      <c r="Q41">
        <v>16</v>
      </c>
      <c r="R41">
        <v>7.7029092671518304</v>
      </c>
      <c r="S41">
        <v>2.9462427188019098</v>
      </c>
      <c r="T41">
        <v>1.6698529774409501</v>
      </c>
      <c r="U41">
        <v>3.0868135709089599</v>
      </c>
      <c r="V41">
        <v>7.4210417086598301</v>
      </c>
      <c r="W41">
        <v>2.9199889921624198</v>
      </c>
      <c r="X41">
        <v>1.6386956020050301</v>
      </c>
      <c r="Y41">
        <v>2.8623571144923599</v>
      </c>
    </row>
    <row r="42" spans="2:28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3"/>
        <v>8.6154766890217247E-21</v>
      </c>
      <c r="H42">
        <f t="shared" si="4"/>
        <v>1.4359397234489286</v>
      </c>
      <c r="P42">
        <f t="shared" si="0"/>
        <v>1.7E-12</v>
      </c>
      <c r="Q42">
        <v>17</v>
      </c>
      <c r="R42">
        <v>8.0252931153727296</v>
      </c>
      <c r="S42">
        <v>3.0394213869855502</v>
      </c>
      <c r="T42">
        <v>1.77636317582918</v>
      </c>
      <c r="U42">
        <v>3.2095085525579998</v>
      </c>
      <c r="V42">
        <v>7.8430144858927502</v>
      </c>
      <c r="W42">
        <v>3.18450647598653</v>
      </c>
      <c r="X42">
        <v>1.76515528696029</v>
      </c>
      <c r="Y42">
        <v>2.8933527229459202</v>
      </c>
    </row>
    <row r="43" spans="2:28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3"/>
        <v>9.2613780551100787E-21</v>
      </c>
      <c r="H43">
        <f t="shared" si="4"/>
        <v>1.3357952931625037</v>
      </c>
      <c r="P43">
        <f t="shared" si="0"/>
        <v>1.8E-12</v>
      </c>
      <c r="Q43">
        <v>18</v>
      </c>
      <c r="R43">
        <v>8.2152795670597101</v>
      </c>
      <c r="S43">
        <v>3.1872994010386599</v>
      </c>
      <c r="T43">
        <v>1.9869436884937099</v>
      </c>
      <c r="U43">
        <v>3.04103647752732</v>
      </c>
      <c r="V43">
        <v>8.2663331650284402</v>
      </c>
      <c r="W43">
        <v>3.4375932631254398</v>
      </c>
      <c r="X43">
        <v>1.7302698711045099</v>
      </c>
      <c r="Y43">
        <v>3.09847003079848</v>
      </c>
    </row>
    <row r="44" spans="2:28" x14ac:dyDescent="0.2">
      <c r="P44">
        <f t="shared" si="0"/>
        <v>1.9E-12</v>
      </c>
      <c r="Q44">
        <v>19</v>
      </c>
      <c r="R44">
        <v>8.6502846389890493</v>
      </c>
      <c r="S44">
        <v>3.2922374718662799</v>
      </c>
      <c r="T44">
        <v>2.28557293514472</v>
      </c>
      <c r="U44">
        <v>3.07247423197804</v>
      </c>
      <c r="V44">
        <v>9.0400690300445596</v>
      </c>
      <c r="W44">
        <v>3.8331785253089099</v>
      </c>
      <c r="X44">
        <v>1.9987365242036399</v>
      </c>
      <c r="Y44">
        <v>3.2081539805319998</v>
      </c>
    </row>
    <row r="45" spans="2:28" x14ac:dyDescent="0.2">
      <c r="B45" t="s">
        <v>8</v>
      </c>
      <c r="P45">
        <f t="shared" si="0"/>
        <v>2E-12</v>
      </c>
      <c r="Q45">
        <v>20</v>
      </c>
      <c r="R45">
        <v>9.1638932340362302</v>
      </c>
      <c r="S45">
        <v>3.4980827759838098</v>
      </c>
      <c r="T45">
        <v>2.4154241080649999</v>
      </c>
      <c r="U45">
        <v>3.2503863499874099</v>
      </c>
      <c r="V45">
        <v>9.6493254399713795</v>
      </c>
      <c r="W45">
        <v>3.9737644747539802</v>
      </c>
      <c r="X45">
        <v>2.36378614550472</v>
      </c>
      <c r="Y45">
        <v>3.31177481971267</v>
      </c>
    </row>
    <row r="46" spans="2:28" x14ac:dyDescent="0.2">
      <c r="P46">
        <f t="shared" si="0"/>
        <v>2.0999999999999999E-12</v>
      </c>
      <c r="Q46">
        <v>21</v>
      </c>
      <c r="R46">
        <v>8.9833754412302103</v>
      </c>
      <c r="S46">
        <v>3.5635171335404299</v>
      </c>
      <c r="T46">
        <v>2.3891378269759298</v>
      </c>
      <c r="U46">
        <v>3.0307204807138501</v>
      </c>
      <c r="V46">
        <v>10.073768121824299</v>
      </c>
      <c r="W46">
        <v>4.0084398952503202</v>
      </c>
      <c r="X46">
        <v>2.3808256395424201</v>
      </c>
      <c r="Y46">
        <v>3.6845025870315999</v>
      </c>
    </row>
    <row r="47" spans="2:28" x14ac:dyDescent="0.2">
      <c r="B47" t="s">
        <v>9</v>
      </c>
      <c r="E47" t="s">
        <v>1</v>
      </c>
      <c r="F47" t="s">
        <v>4</v>
      </c>
      <c r="G47" t="s">
        <v>18</v>
      </c>
      <c r="H47" t="s">
        <v>21</v>
      </c>
      <c r="I47" t="s">
        <v>70</v>
      </c>
      <c r="J47" t="s">
        <v>71</v>
      </c>
      <c r="K47" t="s">
        <v>72</v>
      </c>
      <c r="P47">
        <f t="shared" si="0"/>
        <v>2.1999999999999999E-12</v>
      </c>
      <c r="Q47">
        <v>22</v>
      </c>
      <c r="R47">
        <v>9.48773327583012</v>
      </c>
      <c r="S47">
        <v>3.8441094280808801</v>
      </c>
      <c r="T47">
        <v>2.4286626574430099</v>
      </c>
      <c r="U47">
        <v>3.2149611903062199</v>
      </c>
      <c r="V47">
        <v>10.504483345822001</v>
      </c>
      <c r="W47">
        <v>3.9984766232044402</v>
      </c>
      <c r="X47">
        <v>2.58511054327961</v>
      </c>
      <c r="Y47">
        <v>3.9208961793380102</v>
      </c>
    </row>
    <row r="48" spans="2:28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P48">
        <f t="shared" si="0"/>
        <v>2.2999999999999999E-12</v>
      </c>
      <c r="Q48">
        <v>23</v>
      </c>
      <c r="R48">
        <v>10.4619559049648</v>
      </c>
      <c r="S48">
        <v>4.1946018212137002</v>
      </c>
      <c r="T48">
        <v>2.5761424692236399</v>
      </c>
      <c r="U48">
        <v>3.6912116145275</v>
      </c>
      <c r="V48">
        <v>11.074591952955601</v>
      </c>
      <c r="W48">
        <v>3.9773083391555999</v>
      </c>
      <c r="X48">
        <v>2.7560877137251398</v>
      </c>
      <c r="Y48">
        <v>4.3411959000748901</v>
      </c>
      <c r="AA48" t="s">
        <v>63</v>
      </c>
      <c r="AB48" t="s">
        <v>64</v>
      </c>
    </row>
    <row r="49" spans="2:29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5">E49*(10^-24)</f>
        <v>7.4151776920833956E-21</v>
      </c>
      <c r="H49">
        <f t="shared" ref="H49:H52" si="6">I$21/G49</f>
        <v>1.6683760966945431</v>
      </c>
      <c r="P49">
        <f t="shared" si="0"/>
        <v>2.4000000000000003E-12</v>
      </c>
      <c r="Q49">
        <v>24</v>
      </c>
      <c r="R49">
        <v>11.1277858126585</v>
      </c>
      <c r="S49">
        <v>4.49475199439141</v>
      </c>
      <c r="T49">
        <v>2.5286866872148401</v>
      </c>
      <c r="U49">
        <v>4.1043471310522799</v>
      </c>
      <c r="V49">
        <v>12.0067840239952</v>
      </c>
      <c r="W49">
        <v>4.3206305205236299</v>
      </c>
      <c r="X49">
        <v>2.8569463289482502</v>
      </c>
      <c r="Y49">
        <v>4.8292071745233303</v>
      </c>
      <c r="AA49" s="1">
        <v>1641400000000</v>
      </c>
      <c r="AB49" s="1">
        <v>1800900000000</v>
      </c>
      <c r="AC49" t="s">
        <v>66</v>
      </c>
    </row>
    <row r="50" spans="2:29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5"/>
        <v>8.0003265782183986E-21</v>
      </c>
      <c r="H50">
        <f t="shared" si="6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P50">
        <f t="shared" si="0"/>
        <v>2.5000000000000003E-12</v>
      </c>
      <c r="Q50">
        <v>25</v>
      </c>
      <c r="R50">
        <v>12.141789769840299</v>
      </c>
      <c r="S50">
        <v>4.8166166910323902</v>
      </c>
      <c r="T50">
        <v>2.8660498992579102</v>
      </c>
      <c r="U50">
        <v>4.4591231795500201</v>
      </c>
      <c r="V50">
        <v>12.870265820854399</v>
      </c>
      <c r="W50">
        <v>4.7428705782712504</v>
      </c>
      <c r="X50">
        <v>2.9867422178595699</v>
      </c>
      <c r="Y50">
        <v>5.1406530247235702</v>
      </c>
      <c r="AA50" s="1">
        <v>1352400000000</v>
      </c>
      <c r="AB50" s="1">
        <v>1389000000000</v>
      </c>
    </row>
    <row r="51" spans="2:29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5"/>
        <v>8.6154766890217247E-21</v>
      </c>
      <c r="H51">
        <f t="shared" si="6"/>
        <v>1.4359397234489286</v>
      </c>
      <c r="P51">
        <f t="shared" si="0"/>
        <v>2.6000000000000002E-12</v>
      </c>
      <c r="Q51">
        <v>26</v>
      </c>
      <c r="R51">
        <v>12.977547614842999</v>
      </c>
      <c r="S51">
        <v>4.99909847194757</v>
      </c>
      <c r="T51">
        <v>3.2332254816044901</v>
      </c>
      <c r="U51">
        <v>4.7452236612909697</v>
      </c>
      <c r="V51">
        <v>13.241833037238299</v>
      </c>
      <c r="W51">
        <v>4.9793541222229898</v>
      </c>
      <c r="X51">
        <v>3.0784146584968601</v>
      </c>
      <c r="Y51">
        <v>5.1840642565184503</v>
      </c>
      <c r="AA51" s="1">
        <v>1860000000000</v>
      </c>
      <c r="AB51" s="1">
        <v>2120000000000</v>
      </c>
    </row>
    <row r="52" spans="2:29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5"/>
        <v>9.2613780551100787E-21</v>
      </c>
      <c r="H52">
        <f t="shared" si="6"/>
        <v>1.3357952931625037</v>
      </c>
      <c r="P52">
        <f t="shared" si="0"/>
        <v>2.7000000000000002E-12</v>
      </c>
      <c r="Q52">
        <v>27</v>
      </c>
      <c r="R52">
        <v>13.774863885767701</v>
      </c>
      <c r="S52">
        <v>5.3003991976899503</v>
      </c>
      <c r="T52">
        <v>3.5770478388888498</v>
      </c>
      <c r="U52">
        <v>4.8974168491889598</v>
      </c>
      <c r="V52">
        <v>13.8403836763896</v>
      </c>
      <c r="W52">
        <v>5.2287322946189096</v>
      </c>
      <c r="X52">
        <v>2.9574919080056299</v>
      </c>
      <c r="Y52">
        <v>5.6541594737650698</v>
      </c>
    </row>
    <row r="53" spans="2:29" x14ac:dyDescent="0.2">
      <c r="P53">
        <f t="shared" si="0"/>
        <v>2.8000000000000002E-12</v>
      </c>
      <c r="Q53">
        <v>28</v>
      </c>
      <c r="R53">
        <v>14.5977385049384</v>
      </c>
      <c r="S53">
        <v>5.6289495033183599</v>
      </c>
      <c r="T53">
        <v>3.7264256890923302</v>
      </c>
      <c r="U53">
        <v>5.2423633125278002</v>
      </c>
      <c r="V53">
        <v>14.3405106628034</v>
      </c>
      <c r="W53">
        <v>4.96479922743187</v>
      </c>
      <c r="X53">
        <v>3.2614320166405402</v>
      </c>
      <c r="Y53">
        <v>6.1142794187310603</v>
      </c>
      <c r="AA53" s="1">
        <f>AVERAGE(AA49:AA51)</f>
        <v>1617933333333.3333</v>
      </c>
      <c r="AB53" s="1">
        <f>AVERAGE(AB49:AB51)</f>
        <v>1769966666666.6667</v>
      </c>
    </row>
    <row r="54" spans="2:29" x14ac:dyDescent="0.2">
      <c r="P54">
        <f t="shared" si="0"/>
        <v>2.9000000000000002E-12</v>
      </c>
      <c r="Q54">
        <v>29</v>
      </c>
      <c r="R54">
        <v>15.257170431038899</v>
      </c>
      <c r="S54">
        <v>5.79750047652474</v>
      </c>
      <c r="T54">
        <v>4.2062024338244397</v>
      </c>
      <c r="U54">
        <v>5.2534675206897301</v>
      </c>
      <c r="V54">
        <v>15.2414227482231</v>
      </c>
      <c r="W54">
        <v>5.0422549020687404</v>
      </c>
      <c r="X54">
        <v>3.7399615849421202</v>
      </c>
      <c r="Y54">
        <v>6.4592062612122696</v>
      </c>
      <c r="AA54" s="1">
        <f>AA53*0.0000000000000001</f>
        <v>1.6179333333333332E-4</v>
      </c>
      <c r="AB54" s="1">
        <f>AB53*0.0000000000000001</f>
        <v>1.7699666666666668E-4</v>
      </c>
      <c r="AC54" t="s">
        <v>67</v>
      </c>
    </row>
    <row r="55" spans="2:29" x14ac:dyDescent="0.2">
      <c r="P55">
        <f t="shared" si="0"/>
        <v>3.0000000000000001E-12</v>
      </c>
      <c r="Q55">
        <v>30</v>
      </c>
      <c r="R55">
        <v>15.7858821362146</v>
      </c>
      <c r="S55">
        <v>5.7079439247861501</v>
      </c>
      <c r="T55">
        <v>4.6666065146643003</v>
      </c>
      <c r="U55">
        <v>5.4113316967641998</v>
      </c>
      <c r="V55">
        <v>15.695434690231099</v>
      </c>
      <c r="W55">
        <v>5.1708729416020196</v>
      </c>
      <c r="X55">
        <v>4.0999573079869096</v>
      </c>
      <c r="Y55">
        <v>6.4246044406421996</v>
      </c>
    </row>
    <row r="56" spans="2:29" x14ac:dyDescent="0.2">
      <c r="P56">
        <f t="shared" si="0"/>
        <v>3.1000000000000001E-12</v>
      </c>
      <c r="Q56">
        <v>31</v>
      </c>
      <c r="R56">
        <v>16.239226382313099</v>
      </c>
      <c r="S56">
        <v>5.6393345070387602</v>
      </c>
      <c r="T56">
        <v>4.9856365956514699</v>
      </c>
      <c r="U56">
        <v>5.61425527962286</v>
      </c>
      <c r="V56">
        <v>16.1529644576</v>
      </c>
      <c r="W56">
        <v>5.2883320848325104</v>
      </c>
      <c r="X56">
        <v>4.4070643905698796</v>
      </c>
      <c r="Y56">
        <v>6.4575679821976602</v>
      </c>
      <c r="AA56">
        <f>AA54/(0.00001)</f>
        <v>16.179333333333332</v>
      </c>
      <c r="AB56">
        <f>AB54/(0.00001)</f>
        <v>17.699666666666666</v>
      </c>
    </row>
    <row r="57" spans="2:29" x14ac:dyDescent="0.2">
      <c r="P57">
        <f t="shared" si="0"/>
        <v>3.2000000000000001E-12</v>
      </c>
      <c r="Q57">
        <v>32</v>
      </c>
      <c r="R57">
        <v>16.860378706135698</v>
      </c>
      <c r="S57">
        <v>5.8972965026044601</v>
      </c>
      <c r="T57">
        <v>5.0050250177703104</v>
      </c>
      <c r="U57">
        <v>5.9580571857609899</v>
      </c>
      <c r="V57">
        <v>16.237551626910399</v>
      </c>
      <c r="W57">
        <v>5.3981878939451597</v>
      </c>
      <c r="X57">
        <v>4.3830696212654399</v>
      </c>
      <c r="Y57">
        <v>6.4562941116998598</v>
      </c>
    </row>
    <row r="58" spans="2:29" x14ac:dyDescent="0.2">
      <c r="P58">
        <f t="shared" si="0"/>
        <v>3.3000000000000001E-12</v>
      </c>
      <c r="Q58">
        <v>33</v>
      </c>
      <c r="R58">
        <v>16.969891983908202</v>
      </c>
      <c r="S58">
        <v>5.7243232085754796</v>
      </c>
      <c r="T58">
        <v>4.9081229097602401</v>
      </c>
      <c r="U58">
        <v>6.3374458655724801</v>
      </c>
      <c r="V58">
        <v>16.857085353513401</v>
      </c>
      <c r="W58">
        <v>5.4075348632385598</v>
      </c>
      <c r="X58">
        <v>4.7391823792777599</v>
      </c>
      <c r="Y58">
        <v>6.7103681109970896</v>
      </c>
    </row>
    <row r="59" spans="2:29" x14ac:dyDescent="0.2">
      <c r="P59">
        <f t="shared" si="0"/>
        <v>3.4000000000000001E-12</v>
      </c>
      <c r="Q59">
        <v>34</v>
      </c>
      <c r="R59">
        <v>17.064320045029401</v>
      </c>
      <c r="S59">
        <v>5.8262281142843904</v>
      </c>
      <c r="T59">
        <v>5.0670446260656901</v>
      </c>
      <c r="U59">
        <v>6.1710473046793304</v>
      </c>
      <c r="V59">
        <v>17.6906382571031</v>
      </c>
      <c r="W59">
        <v>5.6146202403587502</v>
      </c>
      <c r="X59">
        <v>5.1084522911594501</v>
      </c>
      <c r="Y59">
        <v>6.9675657255849304</v>
      </c>
    </row>
    <row r="60" spans="2:29" x14ac:dyDescent="0.2">
      <c r="P60">
        <f t="shared" si="0"/>
        <v>3.5E-12</v>
      </c>
      <c r="Q60">
        <v>35</v>
      </c>
      <c r="R60">
        <v>17.274990431842401</v>
      </c>
      <c r="S60">
        <v>5.9821708022286302</v>
      </c>
      <c r="T60">
        <v>5.13029075988812</v>
      </c>
      <c r="U60">
        <v>6.1625288697256302</v>
      </c>
      <c r="V60">
        <v>17.995988027573301</v>
      </c>
      <c r="W60">
        <v>5.9491032638235701</v>
      </c>
      <c r="X60">
        <v>5.0470146518681496</v>
      </c>
      <c r="Y60">
        <v>6.9998701118816298</v>
      </c>
    </row>
    <row r="61" spans="2:29" x14ac:dyDescent="0.2">
      <c r="P61">
        <f t="shared" si="0"/>
        <v>3.6E-12</v>
      </c>
      <c r="Q61">
        <v>36</v>
      </c>
      <c r="R61">
        <v>18.430723855076</v>
      </c>
      <c r="S61">
        <v>6.3352194905775798</v>
      </c>
      <c r="T61">
        <v>5.3028461337280604</v>
      </c>
      <c r="U61">
        <v>6.7926582307703898</v>
      </c>
      <c r="V61">
        <v>19.228930885098599</v>
      </c>
      <c r="W61">
        <v>6.3078876814108398</v>
      </c>
      <c r="X61">
        <v>5.3582430792807001</v>
      </c>
      <c r="Y61">
        <v>7.5628001244071399</v>
      </c>
    </row>
    <row r="62" spans="2:29" x14ac:dyDescent="0.2">
      <c r="P62">
        <f t="shared" si="0"/>
        <v>3.7E-12</v>
      </c>
      <c r="Q62">
        <v>37</v>
      </c>
      <c r="R62">
        <v>19.017078339722499</v>
      </c>
      <c r="S62">
        <v>6.60415306576669</v>
      </c>
      <c r="T62">
        <v>5.5639300273342798</v>
      </c>
      <c r="U62">
        <v>6.8489952466215698</v>
      </c>
      <c r="V62">
        <v>20.028103641033901</v>
      </c>
      <c r="W62">
        <v>6.7387602086107101</v>
      </c>
      <c r="X62">
        <v>5.2399408671994996</v>
      </c>
      <c r="Y62">
        <v>8.0494025652237102</v>
      </c>
    </row>
    <row r="63" spans="2:29" x14ac:dyDescent="0.2">
      <c r="P63">
        <f t="shared" si="0"/>
        <v>3.8E-12</v>
      </c>
      <c r="Q63">
        <v>38</v>
      </c>
      <c r="R63">
        <v>20.3833276940335</v>
      </c>
      <c r="S63">
        <v>7.1923605277331397</v>
      </c>
      <c r="T63">
        <v>5.9332469922325801</v>
      </c>
      <c r="U63">
        <v>7.2577201740677904</v>
      </c>
      <c r="V63">
        <v>20.064645356469502</v>
      </c>
      <c r="W63">
        <v>6.7866513108354001</v>
      </c>
      <c r="X63">
        <v>5.5091351524013596</v>
      </c>
      <c r="Y63">
        <v>7.7688588932328102</v>
      </c>
    </row>
    <row r="64" spans="2:29" x14ac:dyDescent="0.2">
      <c r="P64">
        <f t="shared" si="0"/>
        <v>3.8999999999999999E-12</v>
      </c>
      <c r="Q64">
        <v>39</v>
      </c>
      <c r="R64">
        <v>21.3073844616899</v>
      </c>
      <c r="S64">
        <v>7.3658453178762802</v>
      </c>
      <c r="T64">
        <v>6.2910534101674997</v>
      </c>
      <c r="U64">
        <v>7.65048573364614</v>
      </c>
      <c r="V64">
        <v>20.446057918712199</v>
      </c>
      <c r="W64">
        <v>7.2121686511233696</v>
      </c>
      <c r="X64">
        <v>5.6804629611850697</v>
      </c>
      <c r="Y64">
        <v>7.5534263064037797</v>
      </c>
    </row>
    <row r="67" spans="11:18" x14ac:dyDescent="0.2">
      <c r="K67">
        <v>1</v>
      </c>
      <c r="L67">
        <f>8/25*K67</f>
        <v>0.32</v>
      </c>
      <c r="P67">
        <v>0</v>
      </c>
      <c r="Q67">
        <v>0</v>
      </c>
      <c r="R67">
        <v>0</v>
      </c>
    </row>
    <row r="68" spans="11:18" x14ac:dyDescent="0.2">
      <c r="K68">
        <v>2</v>
      </c>
      <c r="L68">
        <f t="shared" ref="L68:L91" si="7">8/25*K68</f>
        <v>0.64</v>
      </c>
      <c r="P68">
        <v>0</v>
      </c>
      <c r="Q68">
        <v>0</v>
      </c>
      <c r="R68">
        <v>0</v>
      </c>
    </row>
    <row r="69" spans="11:18" x14ac:dyDescent="0.2">
      <c r="K69">
        <v>3</v>
      </c>
      <c r="L69">
        <f t="shared" si="7"/>
        <v>0.96</v>
      </c>
      <c r="P69">
        <v>0</v>
      </c>
      <c r="Q69">
        <v>0</v>
      </c>
      <c r="R69">
        <v>0</v>
      </c>
    </row>
    <row r="70" spans="11:18" x14ac:dyDescent="0.2">
      <c r="K70">
        <v>4</v>
      </c>
      <c r="L70">
        <f t="shared" si="7"/>
        <v>1.28</v>
      </c>
      <c r="P70">
        <v>0</v>
      </c>
      <c r="Q70">
        <v>0</v>
      </c>
      <c r="R70">
        <v>0</v>
      </c>
    </row>
    <row r="71" spans="11:18" x14ac:dyDescent="0.2">
      <c r="K71">
        <v>5</v>
      </c>
      <c r="L71">
        <f t="shared" si="7"/>
        <v>1.6</v>
      </c>
      <c r="P71">
        <v>0</v>
      </c>
      <c r="Q71">
        <v>0</v>
      </c>
      <c r="R71">
        <v>0</v>
      </c>
    </row>
    <row r="72" spans="11:18" x14ac:dyDescent="0.2">
      <c r="K72">
        <v>6</v>
      </c>
      <c r="L72">
        <f t="shared" si="7"/>
        <v>1.92</v>
      </c>
      <c r="P72">
        <v>0</v>
      </c>
      <c r="Q72">
        <v>0</v>
      </c>
      <c r="R72">
        <v>0</v>
      </c>
    </row>
    <row r="73" spans="11:18" x14ac:dyDescent="0.2">
      <c r="K73">
        <v>7</v>
      </c>
      <c r="L73">
        <f t="shared" si="7"/>
        <v>2.2400000000000002</v>
      </c>
      <c r="P73">
        <v>0</v>
      </c>
      <c r="Q73">
        <v>0</v>
      </c>
      <c r="R73">
        <v>0</v>
      </c>
    </row>
    <row r="74" spans="11:18" x14ac:dyDescent="0.2">
      <c r="K74">
        <v>8</v>
      </c>
      <c r="L74">
        <f t="shared" si="7"/>
        <v>2.56</v>
      </c>
      <c r="P74">
        <v>0</v>
      </c>
      <c r="Q74">
        <v>0.11142299999999999</v>
      </c>
      <c r="R74">
        <v>0</v>
      </c>
    </row>
    <row r="75" spans="11:18" x14ac:dyDescent="0.2">
      <c r="K75">
        <v>9</v>
      </c>
      <c r="L75">
        <f t="shared" si="7"/>
        <v>2.88</v>
      </c>
      <c r="P75">
        <v>0</v>
      </c>
      <c r="Q75">
        <v>1.38842</v>
      </c>
      <c r="R75">
        <v>0</v>
      </c>
    </row>
    <row r="76" spans="11:18" x14ac:dyDescent="0.2">
      <c r="K76">
        <v>10</v>
      </c>
      <c r="L76">
        <f t="shared" si="7"/>
        <v>3.2</v>
      </c>
      <c r="P76">
        <v>0.18529399999999999</v>
      </c>
      <c r="Q76">
        <v>3.35846</v>
      </c>
      <c r="R76">
        <v>4.6323499999999997E-2</v>
      </c>
    </row>
    <row r="77" spans="11:18" x14ac:dyDescent="0.2">
      <c r="K77">
        <v>11</v>
      </c>
      <c r="L77">
        <f t="shared" si="7"/>
        <v>3.52</v>
      </c>
      <c r="P77">
        <v>0.30341200000000002</v>
      </c>
      <c r="Q77">
        <v>2.4462600000000001</v>
      </c>
      <c r="R77">
        <v>0.41719200000000001</v>
      </c>
    </row>
    <row r="78" spans="11:18" x14ac:dyDescent="0.2">
      <c r="K78">
        <v>12</v>
      </c>
      <c r="L78">
        <f t="shared" si="7"/>
        <v>3.84</v>
      </c>
      <c r="P78">
        <v>0.79053399999999996</v>
      </c>
      <c r="Q78">
        <v>1.4862</v>
      </c>
      <c r="R78">
        <v>0.75891200000000003</v>
      </c>
    </row>
    <row r="79" spans="11:18" x14ac:dyDescent="0.2">
      <c r="K79">
        <v>13</v>
      </c>
      <c r="L79">
        <f t="shared" si="7"/>
        <v>4.16</v>
      </c>
      <c r="P79">
        <v>1.2312799999999999</v>
      </c>
      <c r="Q79">
        <v>0.91007499999999997</v>
      </c>
      <c r="R79">
        <v>1.1509799999999999</v>
      </c>
    </row>
    <row r="80" spans="11:18" x14ac:dyDescent="0.2">
      <c r="K80">
        <v>14</v>
      </c>
      <c r="L80">
        <f t="shared" si="7"/>
        <v>4.4800000000000004</v>
      </c>
      <c r="P80">
        <v>1.4917499999999999</v>
      </c>
      <c r="Q80">
        <v>0.59670100000000004</v>
      </c>
      <c r="R80">
        <v>1.6065</v>
      </c>
    </row>
    <row r="81" spans="11:18" x14ac:dyDescent="0.2">
      <c r="K81">
        <v>15</v>
      </c>
      <c r="L81">
        <f t="shared" si="7"/>
        <v>4.8</v>
      </c>
      <c r="P81">
        <v>1.5915900000000001</v>
      </c>
      <c r="Q81">
        <v>0.40784500000000001</v>
      </c>
      <c r="R81">
        <v>1.6910700000000001</v>
      </c>
    </row>
    <row r="82" spans="11:18" x14ac:dyDescent="0.2">
      <c r="K82">
        <v>16</v>
      </c>
      <c r="L82">
        <f t="shared" si="7"/>
        <v>5.12</v>
      </c>
      <c r="P82">
        <v>1.2884500000000001</v>
      </c>
      <c r="Q82">
        <v>0.609402</v>
      </c>
      <c r="R82">
        <v>1.2188000000000001</v>
      </c>
    </row>
    <row r="83" spans="11:18" x14ac:dyDescent="0.2">
      <c r="K83">
        <v>17</v>
      </c>
      <c r="L83">
        <f t="shared" si="7"/>
        <v>5.44</v>
      </c>
      <c r="P83">
        <v>1.1370499999999999</v>
      </c>
      <c r="Q83">
        <v>0.51474699999999995</v>
      </c>
      <c r="R83">
        <v>1.3214399999999999</v>
      </c>
    </row>
    <row r="84" spans="11:18" x14ac:dyDescent="0.2">
      <c r="K84">
        <v>18</v>
      </c>
      <c r="L84">
        <f t="shared" si="7"/>
        <v>5.76</v>
      </c>
      <c r="P84">
        <v>1.01085</v>
      </c>
      <c r="Q84">
        <v>0.63519700000000001</v>
      </c>
      <c r="R84">
        <v>0.98353100000000004</v>
      </c>
    </row>
    <row r="85" spans="11:18" x14ac:dyDescent="0.2">
      <c r="K85">
        <v>19</v>
      </c>
      <c r="L85">
        <f t="shared" si="7"/>
        <v>6.08</v>
      </c>
      <c r="P85">
        <v>1.1245700000000001</v>
      </c>
      <c r="Q85">
        <v>0.86176600000000003</v>
      </c>
      <c r="R85">
        <v>0.96566700000000005</v>
      </c>
    </row>
    <row r="86" spans="11:18" x14ac:dyDescent="0.2">
      <c r="K86">
        <v>20</v>
      </c>
      <c r="L86">
        <f t="shared" si="7"/>
        <v>6.4</v>
      </c>
      <c r="P86">
        <v>0.96820600000000001</v>
      </c>
      <c r="Q86">
        <v>1.2652699999999999</v>
      </c>
      <c r="R86">
        <v>0.99021099999999995</v>
      </c>
    </row>
    <row r="87" spans="11:18" x14ac:dyDescent="0.2">
      <c r="K87">
        <v>21</v>
      </c>
      <c r="L87">
        <f t="shared" si="7"/>
        <v>6.72</v>
      </c>
      <c r="P87">
        <v>0.78647100000000003</v>
      </c>
      <c r="Q87">
        <v>1.1896599999999999</v>
      </c>
      <c r="R87">
        <v>0.83624799999999999</v>
      </c>
    </row>
    <row r="88" spans="11:18" x14ac:dyDescent="0.2">
      <c r="K88">
        <v>22</v>
      </c>
      <c r="L88">
        <f t="shared" si="7"/>
        <v>7.04</v>
      </c>
      <c r="P88">
        <v>0.93224799999999997</v>
      </c>
      <c r="Q88">
        <v>1.46173</v>
      </c>
      <c r="R88">
        <v>0.85984099999999997</v>
      </c>
    </row>
    <row r="89" spans="11:18" x14ac:dyDescent="0.2">
      <c r="K89">
        <v>23</v>
      </c>
      <c r="L89">
        <f t="shared" si="7"/>
        <v>7.36</v>
      </c>
      <c r="P89">
        <v>0.83470800000000001</v>
      </c>
      <c r="Q89">
        <v>1.13636</v>
      </c>
      <c r="R89">
        <v>0.72726999999999997</v>
      </c>
    </row>
    <row r="90" spans="11:18" x14ac:dyDescent="0.2">
      <c r="K90">
        <v>24</v>
      </c>
      <c r="L90">
        <f t="shared" si="7"/>
        <v>7.68</v>
      </c>
      <c r="P90">
        <v>0.939442</v>
      </c>
      <c r="Q90">
        <v>1.09097</v>
      </c>
      <c r="R90">
        <v>0.886409</v>
      </c>
    </row>
    <row r="91" spans="11:18" x14ac:dyDescent="0.2">
      <c r="K91">
        <v>25</v>
      </c>
      <c r="L91">
        <f t="shared" si="7"/>
        <v>8</v>
      </c>
      <c r="P91">
        <v>0.89220999999999995</v>
      </c>
      <c r="Q91">
        <v>1.0002500000000001</v>
      </c>
      <c r="R91">
        <v>0.87129900000000005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3EC0-8E03-3A4A-B5E1-98F719C3F3EE}">
  <dimension ref="B1:T59"/>
  <sheetViews>
    <sheetView workbookViewId="0">
      <selection activeCell="M33" sqref="M33"/>
    </sheetView>
  </sheetViews>
  <sheetFormatPr baseColWidth="10" defaultRowHeight="16" x14ac:dyDescent="0.2"/>
  <sheetData>
    <row r="1" spans="2:15" x14ac:dyDescent="0.2">
      <c r="B1" t="s">
        <v>13</v>
      </c>
      <c r="E1" t="s">
        <v>40</v>
      </c>
      <c r="F1" t="s">
        <v>41</v>
      </c>
    </row>
    <row r="2" spans="2:15" x14ac:dyDescent="0.2">
      <c r="F2" t="s">
        <v>42</v>
      </c>
    </row>
    <row r="3" spans="2:15" x14ac:dyDescent="0.2">
      <c r="B3" t="s">
        <v>30</v>
      </c>
      <c r="C3">
        <v>880</v>
      </c>
    </row>
    <row r="4" spans="2:15" x14ac:dyDescent="0.2">
      <c r="B4" t="s">
        <v>31</v>
      </c>
      <c r="C4" s="4">
        <v>1047</v>
      </c>
    </row>
    <row r="5" spans="2:15" x14ac:dyDescent="0.2">
      <c r="B5" t="s">
        <v>32</v>
      </c>
      <c r="C5" s="4">
        <v>625</v>
      </c>
    </row>
    <row r="7" spans="2:15" x14ac:dyDescent="0.2">
      <c r="B7" t="s">
        <v>27</v>
      </c>
      <c r="G7" t="s">
        <v>22</v>
      </c>
      <c r="L7" t="s">
        <v>33</v>
      </c>
    </row>
    <row r="8" spans="2:15" x14ac:dyDescent="0.2">
      <c r="C8" s="2"/>
    </row>
    <row r="9" spans="2:15" x14ac:dyDescent="0.2">
      <c r="B9" t="s">
        <v>26</v>
      </c>
      <c r="C9" s="2"/>
      <c r="D9" t="s">
        <v>28</v>
      </c>
      <c r="E9" t="s">
        <v>29</v>
      </c>
      <c r="G9" t="s">
        <v>26</v>
      </c>
      <c r="H9" s="2"/>
      <c r="I9" t="s">
        <v>28</v>
      </c>
      <c r="J9" t="s">
        <v>29</v>
      </c>
      <c r="L9" t="s">
        <v>26</v>
      </c>
      <c r="M9" s="2"/>
      <c r="N9" t="s">
        <v>28</v>
      </c>
      <c r="O9" t="s">
        <v>29</v>
      </c>
    </row>
    <row r="10" spans="2:15" x14ac:dyDescent="0.2">
      <c r="C10" s="2"/>
    </row>
    <row r="11" spans="2:15" x14ac:dyDescent="0.2">
      <c r="B11">
        <v>620</v>
      </c>
      <c r="C11" s="3">
        <v>1.4975000000000001</v>
      </c>
      <c r="D11">
        <f>B11+273</f>
        <v>893</v>
      </c>
      <c r="E11" s="3">
        <f>(-0.000432)*D11+1.88</f>
        <v>1.494224</v>
      </c>
      <c r="G11">
        <v>779.5</v>
      </c>
      <c r="H11">
        <v>1.5219</v>
      </c>
      <c r="I11">
        <f>G11+273</f>
        <v>1052.5</v>
      </c>
      <c r="J11">
        <f>(-0.000582)*I11+2.13</f>
        <v>1.5174449999999999</v>
      </c>
      <c r="L11">
        <v>585</v>
      </c>
      <c r="M11">
        <v>1.5958000000000001</v>
      </c>
      <c r="N11">
        <f>L11+273</f>
        <v>858</v>
      </c>
      <c r="O11">
        <f>(-0.000561)*N11+2.08</f>
        <v>1.598662</v>
      </c>
    </row>
    <row r="12" spans="2:15" x14ac:dyDescent="0.2">
      <c r="B12">
        <v>638</v>
      </c>
      <c r="C12" s="3">
        <v>1.4899</v>
      </c>
      <c r="D12">
        <f t="shared" ref="D12:D15" si="0">B12+273</f>
        <v>911</v>
      </c>
      <c r="E12" s="3">
        <f t="shared" ref="E12:E18" si="1">(-0.000432)*D12+1.88</f>
        <v>1.4864479999999998</v>
      </c>
      <c r="G12">
        <v>827.4</v>
      </c>
      <c r="H12">
        <v>1.4943</v>
      </c>
      <c r="I12">
        <f t="shared" ref="I12" si="2">G12+273</f>
        <v>1100.4000000000001</v>
      </c>
      <c r="J12">
        <f t="shared" ref="J12:J13" si="3">(-0.000582)*I12+2.13</f>
        <v>1.4895671999999998</v>
      </c>
      <c r="L12">
        <v>645.4</v>
      </c>
      <c r="M12">
        <v>1.5609999999999999</v>
      </c>
      <c r="N12">
        <f t="shared" ref="N12" si="4">L12+273</f>
        <v>918.4</v>
      </c>
      <c r="O12">
        <f t="shared" ref="O12:O13" si="5">(-0.000561)*N12+2.08</f>
        <v>1.5647776000000002</v>
      </c>
    </row>
    <row r="13" spans="2:15" x14ac:dyDescent="0.2">
      <c r="B13">
        <v>656</v>
      </c>
      <c r="C13" s="3">
        <v>1.4821</v>
      </c>
      <c r="D13">
        <f t="shared" si="0"/>
        <v>929</v>
      </c>
      <c r="E13" s="3">
        <f t="shared" si="1"/>
        <v>1.478672</v>
      </c>
      <c r="G13">
        <v>939</v>
      </c>
      <c r="H13">
        <v>1.4292</v>
      </c>
      <c r="I13">
        <f>G13+273</f>
        <v>1212</v>
      </c>
      <c r="J13">
        <f t="shared" si="3"/>
        <v>1.4246159999999999</v>
      </c>
      <c r="L13">
        <v>746</v>
      </c>
      <c r="M13">
        <v>1.5054000000000001</v>
      </c>
      <c r="N13">
        <f>L13+273</f>
        <v>1019</v>
      </c>
      <c r="O13">
        <f t="shared" si="5"/>
        <v>1.5083410000000002</v>
      </c>
    </row>
    <row r="14" spans="2:15" x14ac:dyDescent="0.2">
      <c r="B14">
        <v>686</v>
      </c>
      <c r="C14" s="3">
        <v>1.4689000000000001</v>
      </c>
      <c r="D14">
        <f t="shared" si="0"/>
        <v>959</v>
      </c>
      <c r="E14" s="3">
        <f t="shared" si="1"/>
        <v>1.4657119999999999</v>
      </c>
    </row>
    <row r="15" spans="2:15" x14ac:dyDescent="0.2">
      <c r="B15">
        <v>780.5</v>
      </c>
      <c r="C15" s="3">
        <v>1.4281999999999999</v>
      </c>
      <c r="D15">
        <f t="shared" si="0"/>
        <v>1053.5</v>
      </c>
      <c r="E15" s="3">
        <f t="shared" si="1"/>
        <v>1.4248879999999999</v>
      </c>
    </row>
    <row r="17" spans="2:20" x14ac:dyDescent="0.2">
      <c r="C17" s="3">
        <v>0</v>
      </c>
      <c r="D17">
        <v>1050</v>
      </c>
      <c r="E17" s="3">
        <f t="shared" si="1"/>
        <v>1.4263999999999999</v>
      </c>
      <c r="H17">
        <v>1</v>
      </c>
      <c r="I17">
        <v>1050</v>
      </c>
      <c r="J17">
        <f t="shared" ref="J17:J18" si="6">(-0.000582)*I17+2.13</f>
        <v>1.5188999999999999</v>
      </c>
      <c r="M17">
        <v>0.4</v>
      </c>
      <c r="N17">
        <v>1050</v>
      </c>
      <c r="O17">
        <f t="shared" ref="O17:O18" si="7">(-0.000561)*N17+2.08</f>
        <v>1.4909500000000002</v>
      </c>
    </row>
    <row r="18" spans="2:20" x14ac:dyDescent="0.2">
      <c r="D18">
        <v>1000</v>
      </c>
      <c r="E18" s="3">
        <f t="shared" si="1"/>
        <v>1.448</v>
      </c>
      <c r="I18">
        <v>1000</v>
      </c>
      <c r="J18">
        <f t="shared" si="6"/>
        <v>1.5479999999999998</v>
      </c>
      <c r="N18">
        <v>1000</v>
      </c>
      <c r="O18">
        <f t="shared" si="7"/>
        <v>1.5190000000000001</v>
      </c>
    </row>
    <row r="19" spans="2:20" x14ac:dyDescent="0.2">
      <c r="B19" t="s">
        <v>37</v>
      </c>
      <c r="G19" t="s">
        <v>34</v>
      </c>
      <c r="L19" t="s">
        <v>38</v>
      </c>
      <c r="Q19" t="s">
        <v>39</v>
      </c>
    </row>
    <row r="21" spans="2:20" x14ac:dyDescent="0.2">
      <c r="B21" t="s">
        <v>26</v>
      </c>
      <c r="C21" s="2"/>
      <c r="D21" t="s">
        <v>28</v>
      </c>
      <c r="E21" t="s">
        <v>29</v>
      </c>
      <c r="G21" t="s">
        <v>26</v>
      </c>
      <c r="H21" s="2"/>
      <c r="I21" t="s">
        <v>28</v>
      </c>
      <c r="J21" t="s">
        <v>29</v>
      </c>
      <c r="L21" t="s">
        <v>26</v>
      </c>
      <c r="M21" s="2"/>
      <c r="N21" t="s">
        <v>28</v>
      </c>
      <c r="O21" t="s">
        <v>29</v>
      </c>
      <c r="Q21" t="s">
        <v>26</v>
      </c>
      <c r="R21" s="2"/>
      <c r="S21" t="s">
        <v>28</v>
      </c>
      <c r="T21" t="s">
        <v>29</v>
      </c>
    </row>
    <row r="23" spans="2:20" x14ac:dyDescent="0.2">
      <c r="B23">
        <v>395</v>
      </c>
      <c r="C23">
        <v>1.6766000000000001</v>
      </c>
      <c r="D23">
        <f>B23+273</f>
        <v>668</v>
      </c>
      <c r="E23">
        <f>(-0.000527)*D23+2.03</f>
        <v>1.6779639999999998</v>
      </c>
      <c r="G23">
        <v>455.9</v>
      </c>
      <c r="H23">
        <v>1.6245000000000001</v>
      </c>
      <c r="I23">
        <f>G23+273</f>
        <v>728.9</v>
      </c>
      <c r="J23">
        <f>(-0.000507)*I23+1.99</f>
        <v>1.6204477000000002</v>
      </c>
      <c r="L23">
        <v>532.6</v>
      </c>
      <c r="M23">
        <v>1.5750999999999999</v>
      </c>
      <c r="N23">
        <f>L23+273</f>
        <v>805.6</v>
      </c>
      <c r="O23">
        <f>(-0.000492)*N23+1.97</f>
        <v>1.5736447999999998</v>
      </c>
      <c r="Q23">
        <v>690</v>
      </c>
      <c r="R23">
        <v>1.5613999999999999</v>
      </c>
      <c r="S23">
        <f>Q23+273</f>
        <v>963</v>
      </c>
      <c r="T23">
        <f>(-0.000579)*S23+2.12</f>
        <v>1.5624230000000001</v>
      </c>
    </row>
    <row r="24" spans="2:20" x14ac:dyDescent="0.2">
      <c r="B24">
        <v>482.7</v>
      </c>
      <c r="C24">
        <v>1.6308</v>
      </c>
      <c r="D24">
        <f t="shared" ref="D24" si="8">B24+273</f>
        <v>755.7</v>
      </c>
      <c r="E24">
        <f t="shared" ref="E24:E28" si="9">(-0.000527)*D24+2.03</f>
        <v>1.6317460999999998</v>
      </c>
      <c r="G24">
        <v>516.4</v>
      </c>
      <c r="H24">
        <v>1.5942000000000001</v>
      </c>
      <c r="I24">
        <f t="shared" ref="I24" si="10">G24+273</f>
        <v>789.4</v>
      </c>
      <c r="J24">
        <f t="shared" ref="J24:J28" si="11">(-0.000507)*I24+1.99</f>
        <v>1.5897741999999999</v>
      </c>
      <c r="L24">
        <v>605.79999999999995</v>
      </c>
      <c r="M24">
        <v>1.5389999999999999</v>
      </c>
      <c r="N24">
        <f t="shared" ref="N24" si="12">L24+273</f>
        <v>878.8</v>
      </c>
      <c r="O24">
        <f t="shared" ref="O24:O28" si="13">(-0.000492)*N24+1.97</f>
        <v>1.5376303999999998</v>
      </c>
      <c r="Q24">
        <v>795.8</v>
      </c>
      <c r="R24">
        <v>1.4994000000000001</v>
      </c>
      <c r="S24">
        <f t="shared" ref="S24" si="14">Q24+273</f>
        <v>1068.8</v>
      </c>
      <c r="T24">
        <f t="shared" ref="T24:T25" si="15">(-0.000579)*S24+2.12</f>
        <v>1.5011648000000002</v>
      </c>
    </row>
    <row r="25" spans="2:20" x14ac:dyDescent="0.2">
      <c r="B25">
        <v>593</v>
      </c>
      <c r="C25">
        <v>1.5722</v>
      </c>
      <c r="D25">
        <f>B25+273</f>
        <v>866</v>
      </c>
      <c r="E25">
        <f t="shared" si="9"/>
        <v>1.5736179999999997</v>
      </c>
      <c r="G25">
        <v>602.1</v>
      </c>
      <c r="H25">
        <v>1.5504</v>
      </c>
      <c r="I25">
        <f>G25+273</f>
        <v>875.1</v>
      </c>
      <c r="J25">
        <f t="shared" si="11"/>
        <v>1.5463243</v>
      </c>
      <c r="L25">
        <v>660.6</v>
      </c>
      <c r="M25">
        <v>1.5122</v>
      </c>
      <c r="N25">
        <f>L25+273</f>
        <v>933.6</v>
      </c>
      <c r="O25">
        <f t="shared" si="13"/>
        <v>1.5106687999999999</v>
      </c>
      <c r="Q25">
        <v>853.3</v>
      </c>
      <c r="R25">
        <v>1.4670000000000001</v>
      </c>
      <c r="S25">
        <f>Q25+273</f>
        <v>1126.3</v>
      </c>
      <c r="T25">
        <f t="shared" si="15"/>
        <v>1.4678723000000002</v>
      </c>
    </row>
    <row r="27" spans="2:20" x14ac:dyDescent="0.2">
      <c r="D27">
        <v>1050</v>
      </c>
      <c r="E27">
        <f t="shared" si="9"/>
        <v>1.4766499999999998</v>
      </c>
      <c r="I27">
        <v>1050</v>
      </c>
      <c r="J27">
        <f t="shared" si="11"/>
        <v>1.4576500000000001</v>
      </c>
      <c r="N27">
        <v>1050</v>
      </c>
      <c r="O27">
        <f t="shared" si="13"/>
        <v>1.4533999999999998</v>
      </c>
      <c r="S27">
        <v>1050</v>
      </c>
      <c r="T27">
        <f>(-0.000579)*S27+2.12</f>
        <v>1.5120500000000001</v>
      </c>
    </row>
    <row r="28" spans="2:20" x14ac:dyDescent="0.2">
      <c r="D28">
        <v>1000</v>
      </c>
      <c r="E28">
        <f t="shared" si="9"/>
        <v>1.5029999999999997</v>
      </c>
      <c r="I28">
        <v>1000</v>
      </c>
      <c r="J28">
        <f t="shared" si="11"/>
        <v>1.4830000000000001</v>
      </c>
      <c r="N28">
        <v>1000</v>
      </c>
      <c r="O28">
        <f t="shared" si="13"/>
        <v>1.478</v>
      </c>
      <c r="S28">
        <v>1000</v>
      </c>
      <c r="T28">
        <f>(-0.000579)*S28+2.12</f>
        <v>1.5410000000000001</v>
      </c>
    </row>
    <row r="36" spans="8:12" x14ac:dyDescent="0.2">
      <c r="H36" t="s">
        <v>35</v>
      </c>
      <c r="I36" t="s">
        <v>23</v>
      </c>
      <c r="J36" t="s">
        <v>36</v>
      </c>
      <c r="K36" t="s">
        <v>23</v>
      </c>
      <c r="L36" t="s">
        <v>36</v>
      </c>
    </row>
    <row r="38" spans="8:12" x14ac:dyDescent="0.2">
      <c r="H38" s="3">
        <v>0</v>
      </c>
      <c r="I38">
        <v>1050</v>
      </c>
      <c r="J38" s="3">
        <v>1.4263999999999999</v>
      </c>
      <c r="K38">
        <v>1000</v>
      </c>
      <c r="L38">
        <v>1.448</v>
      </c>
    </row>
    <row r="39" spans="8:12" x14ac:dyDescent="0.2">
      <c r="H39" s="3">
        <v>0.18</v>
      </c>
      <c r="I39">
        <v>1050</v>
      </c>
      <c r="J39" s="3">
        <v>1.4533999999999998</v>
      </c>
      <c r="K39">
        <v>1000</v>
      </c>
      <c r="L39">
        <v>1.478</v>
      </c>
    </row>
    <row r="40" spans="8:12" x14ac:dyDescent="0.2">
      <c r="H40">
        <v>0.3</v>
      </c>
      <c r="I40">
        <v>1050</v>
      </c>
      <c r="J40">
        <v>1.4576500000000001</v>
      </c>
      <c r="K40">
        <v>1000</v>
      </c>
      <c r="L40">
        <v>1.4830000000000001</v>
      </c>
    </row>
    <row r="41" spans="8:12" x14ac:dyDescent="0.2">
      <c r="H41">
        <v>0.41</v>
      </c>
      <c r="I41">
        <v>1050</v>
      </c>
      <c r="J41">
        <v>1.4766499999999998</v>
      </c>
      <c r="K41">
        <v>1000</v>
      </c>
      <c r="L41">
        <v>1.5029999999999997</v>
      </c>
    </row>
    <row r="42" spans="8:12" x14ac:dyDescent="0.2">
      <c r="H42">
        <v>0.6</v>
      </c>
      <c r="I42">
        <v>1050</v>
      </c>
      <c r="J42">
        <v>1.4909500000000002</v>
      </c>
      <c r="K42">
        <v>1000</v>
      </c>
      <c r="L42">
        <v>1.5190000000000001</v>
      </c>
    </row>
    <row r="43" spans="8:12" x14ac:dyDescent="0.2">
      <c r="H43">
        <v>0.8</v>
      </c>
      <c r="I43">
        <v>1050</v>
      </c>
      <c r="J43">
        <v>1.5120500000000001</v>
      </c>
      <c r="K43">
        <v>1000</v>
      </c>
      <c r="L43">
        <v>1.5410000000000001</v>
      </c>
    </row>
    <row r="44" spans="8:12" x14ac:dyDescent="0.2">
      <c r="H44">
        <v>1</v>
      </c>
      <c r="I44">
        <v>1050</v>
      </c>
      <c r="J44">
        <v>1.5188999999999999</v>
      </c>
      <c r="K44">
        <v>1000</v>
      </c>
      <c r="L44">
        <v>1.5479999999999998</v>
      </c>
    </row>
    <row r="45" spans="8:12" x14ac:dyDescent="0.2">
      <c r="H45" t="s">
        <v>43</v>
      </c>
      <c r="K45" t="s">
        <v>55</v>
      </c>
    </row>
    <row r="46" spans="8:12" x14ac:dyDescent="0.2">
      <c r="H46" t="s">
        <v>35</v>
      </c>
      <c r="I46" t="s">
        <v>25</v>
      </c>
      <c r="K46" t="s">
        <v>35</v>
      </c>
      <c r="L46" t="s">
        <v>25</v>
      </c>
    </row>
    <row r="47" spans="8:12" x14ac:dyDescent="0.2">
      <c r="H47" s="5">
        <v>0</v>
      </c>
      <c r="I47" s="5">
        <f>(-0.0401)*H47^2+0.134*H47+1.4267</f>
        <v>1.4267000000000001</v>
      </c>
      <c r="K47" s="5">
        <v>0</v>
      </c>
      <c r="L47" s="5">
        <f>(-0.0476)*K47^2+0.1489*K47+1.4484</f>
        <v>1.4483999999999999</v>
      </c>
    </row>
    <row r="48" spans="8:12" x14ac:dyDescent="0.2">
      <c r="H48" s="5">
        <v>7.0000000000000007E-2</v>
      </c>
      <c r="I48" s="5">
        <f t="shared" ref="I48:I59" si="16">(-0.0401)*H48^2+0.134*H48+1.4267</f>
        <v>1.43588351</v>
      </c>
      <c r="K48" s="5">
        <v>7.0000000000000007E-2</v>
      </c>
      <c r="L48" s="5">
        <f t="shared" ref="L48:L59" si="17">(-0.0476)*K48^2+0.1489*K48+1.4484</f>
        <v>1.45858976</v>
      </c>
    </row>
    <row r="49" spans="8:12" x14ac:dyDescent="0.2">
      <c r="H49">
        <v>0.1</v>
      </c>
      <c r="I49">
        <f t="shared" si="16"/>
        <v>1.4396990000000001</v>
      </c>
      <c r="K49">
        <v>0.1</v>
      </c>
      <c r="L49" s="5">
        <f t="shared" si="17"/>
        <v>1.4628139999999998</v>
      </c>
    </row>
    <row r="50" spans="8:12" x14ac:dyDescent="0.2">
      <c r="H50">
        <v>0.2</v>
      </c>
      <c r="I50">
        <f t="shared" si="16"/>
        <v>1.4518960000000001</v>
      </c>
      <c r="K50">
        <v>0.2</v>
      </c>
      <c r="L50" s="5">
        <f t="shared" si="17"/>
        <v>1.4762759999999999</v>
      </c>
    </row>
    <row r="51" spans="8:12" x14ac:dyDescent="0.2">
      <c r="H51">
        <v>0.3</v>
      </c>
      <c r="I51">
        <f t="shared" si="16"/>
        <v>1.4632910000000001</v>
      </c>
      <c r="K51">
        <v>0.3</v>
      </c>
      <c r="L51" s="5">
        <f t="shared" si="17"/>
        <v>1.4887859999999999</v>
      </c>
    </row>
    <row r="52" spans="8:12" x14ac:dyDescent="0.2">
      <c r="H52">
        <v>0.4</v>
      </c>
      <c r="I52">
        <f t="shared" si="16"/>
        <v>1.4738840000000002</v>
      </c>
      <c r="K52">
        <v>0.4</v>
      </c>
      <c r="L52" s="5">
        <f t="shared" si="17"/>
        <v>1.5003439999999999</v>
      </c>
    </row>
    <row r="53" spans="8:12" x14ac:dyDescent="0.2">
      <c r="H53">
        <v>0.5</v>
      </c>
      <c r="I53">
        <f t="shared" si="16"/>
        <v>1.4836750000000001</v>
      </c>
      <c r="K53">
        <v>0.5</v>
      </c>
      <c r="L53" s="5">
        <f t="shared" si="17"/>
        <v>1.5109499999999998</v>
      </c>
    </row>
    <row r="54" spans="8:12" x14ac:dyDescent="0.2">
      <c r="H54">
        <v>0.6</v>
      </c>
      <c r="I54">
        <f t="shared" si="16"/>
        <v>1.492664</v>
      </c>
      <c r="K54">
        <v>0.6</v>
      </c>
      <c r="L54" s="5">
        <f t="shared" si="17"/>
        <v>1.5206039999999998</v>
      </c>
    </row>
    <row r="55" spans="8:12" x14ac:dyDescent="0.2">
      <c r="H55">
        <v>0.7</v>
      </c>
      <c r="I55">
        <f t="shared" si="16"/>
        <v>1.5008510000000002</v>
      </c>
      <c r="K55">
        <v>0.7</v>
      </c>
      <c r="L55" s="5">
        <f t="shared" si="17"/>
        <v>1.5293059999999998</v>
      </c>
    </row>
    <row r="56" spans="8:12" x14ac:dyDescent="0.2">
      <c r="H56" s="5">
        <v>0.8</v>
      </c>
      <c r="I56" s="5">
        <f t="shared" si="16"/>
        <v>1.5082360000000001</v>
      </c>
      <c r="K56" s="5">
        <v>0.8</v>
      </c>
      <c r="L56" s="5">
        <f t="shared" si="17"/>
        <v>1.537056</v>
      </c>
    </row>
    <row r="57" spans="8:12" x14ac:dyDescent="0.2">
      <c r="H57">
        <v>0.9</v>
      </c>
      <c r="I57">
        <f t="shared" si="16"/>
        <v>1.5148190000000001</v>
      </c>
      <c r="K57">
        <v>0.9</v>
      </c>
      <c r="L57" s="5">
        <f t="shared" si="17"/>
        <v>1.5438539999999998</v>
      </c>
    </row>
    <row r="58" spans="8:12" x14ac:dyDescent="0.2">
      <c r="H58" s="5">
        <v>0.93</v>
      </c>
      <c r="I58" s="5">
        <f t="shared" si="16"/>
        <v>1.51663751</v>
      </c>
      <c r="K58" s="5">
        <v>0.93</v>
      </c>
      <c r="L58" s="5">
        <f t="shared" si="17"/>
        <v>1.54570776</v>
      </c>
    </row>
    <row r="59" spans="8:12" x14ac:dyDescent="0.2">
      <c r="H59" s="5">
        <v>1</v>
      </c>
      <c r="I59" s="5">
        <f t="shared" si="16"/>
        <v>1.5206000000000002</v>
      </c>
      <c r="K59" s="5">
        <v>1</v>
      </c>
      <c r="L59" s="5">
        <f t="shared" si="17"/>
        <v>1.5496999999999999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I9" sqref="C9:I9"/>
    </sheetView>
  </sheetViews>
  <sheetFormatPr baseColWidth="10" defaultRowHeight="16" x14ac:dyDescent="0.2"/>
  <sheetData>
    <row r="4" spans="2:9" x14ac:dyDescent="0.2">
      <c r="C4" t="s">
        <v>56</v>
      </c>
    </row>
    <row r="5" spans="2:9" x14ac:dyDescent="0.2">
      <c r="C5" t="s">
        <v>27</v>
      </c>
      <c r="D5" t="s">
        <v>57</v>
      </c>
      <c r="E5" t="s">
        <v>58</v>
      </c>
      <c r="F5" t="s">
        <v>59</v>
      </c>
      <c r="G5" t="s">
        <v>60</v>
      </c>
      <c r="H5" t="s">
        <v>14</v>
      </c>
      <c r="I5" t="s">
        <v>22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28"/>
  <sheetViews>
    <sheetView topLeftCell="B1" workbookViewId="0">
      <selection activeCell="M21" sqref="M21:M23"/>
    </sheetView>
  </sheetViews>
  <sheetFormatPr baseColWidth="10" defaultRowHeight="16" x14ac:dyDescent="0.2"/>
  <sheetData>
    <row r="3" spans="2:6" x14ac:dyDescent="0.2">
      <c r="B3" t="s">
        <v>43</v>
      </c>
      <c r="E3" t="s">
        <v>44</v>
      </c>
    </row>
    <row r="4" spans="2:6" x14ac:dyDescent="0.2">
      <c r="B4" t="s">
        <v>35</v>
      </c>
      <c r="C4" t="s">
        <v>25</v>
      </c>
      <c r="E4" t="s">
        <v>35</v>
      </c>
      <c r="F4" t="s">
        <v>25</v>
      </c>
    </row>
    <row r="5" spans="2:6" x14ac:dyDescent="0.2">
      <c r="B5" s="5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8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0.6</v>
      </c>
    </row>
    <row r="11" spans="2:6" x14ac:dyDescent="0.2">
      <c r="B11">
        <v>1</v>
      </c>
      <c r="C11">
        <v>1.5236449999999999</v>
      </c>
      <c r="E11">
        <v>0.8</v>
      </c>
      <c r="F11">
        <v>1.4790417303313075</v>
      </c>
    </row>
    <row r="12" spans="2:6" x14ac:dyDescent="0.2">
      <c r="E12">
        <v>0.93</v>
      </c>
      <c r="F12">
        <v>1.4883139644823382</v>
      </c>
    </row>
    <row r="13" spans="2:6" x14ac:dyDescent="0.2">
      <c r="E13">
        <v>1</v>
      </c>
      <c r="F13">
        <v>1.5004528160009838</v>
      </c>
    </row>
    <row r="14" spans="2:6" x14ac:dyDescent="0.2">
      <c r="B14" s="5"/>
      <c r="C14" s="5"/>
    </row>
    <row r="16" spans="2:6" x14ac:dyDescent="0.2">
      <c r="B16" s="5"/>
      <c r="C16" s="5"/>
    </row>
    <row r="17" spans="2:15" x14ac:dyDescent="0.2">
      <c r="B17" s="5"/>
      <c r="C17" s="5"/>
    </row>
    <row r="19" spans="2:15" x14ac:dyDescent="0.2">
      <c r="E19" t="s">
        <v>27</v>
      </c>
      <c r="F19" t="s">
        <v>48</v>
      </c>
      <c r="G19" t="s">
        <v>49</v>
      </c>
      <c r="H19" t="s">
        <v>61</v>
      </c>
      <c r="I19" t="s">
        <v>50</v>
      </c>
      <c r="J19" t="s">
        <v>51</v>
      </c>
      <c r="K19" t="s">
        <v>52</v>
      </c>
      <c r="L19" t="s">
        <v>73</v>
      </c>
      <c r="M19" t="s">
        <v>53</v>
      </c>
      <c r="N19" t="s">
        <v>54</v>
      </c>
      <c r="O19" t="s">
        <v>22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I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Z2006"/>
  <sheetViews>
    <sheetView topLeftCell="A3" workbookViewId="0">
      <selection activeCell="O18" sqref="O18:R26"/>
    </sheetView>
  </sheetViews>
  <sheetFormatPr baseColWidth="10" defaultRowHeight="16" x14ac:dyDescent="0.2"/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47</v>
      </c>
    </row>
    <row r="12" spans="1:12" x14ac:dyDescent="0.2">
      <c r="A12" s="1"/>
      <c r="K12">
        <v>44.74</v>
      </c>
      <c r="L12" t="s">
        <v>16</v>
      </c>
    </row>
    <row r="13" spans="1:12" x14ac:dyDescent="0.2">
      <c r="A13" s="1"/>
    </row>
    <row r="14" spans="1:12" x14ac:dyDescent="0.2">
      <c r="A14" s="1"/>
      <c r="K14" t="s">
        <v>17</v>
      </c>
    </row>
    <row r="15" spans="1:12" x14ac:dyDescent="0.2">
      <c r="A15" s="1"/>
      <c r="K15" t="s">
        <v>19</v>
      </c>
      <c r="L15">
        <f>100/(6.022E+23)</f>
        <v>1.6605778811026237E-22</v>
      </c>
    </row>
    <row r="16" spans="1:12" x14ac:dyDescent="0.2">
      <c r="A16" s="1"/>
      <c r="K16" t="s">
        <v>20</v>
      </c>
      <c r="L16">
        <f>L15*K12</f>
        <v>7.4294254400531385E-21</v>
      </c>
    </row>
    <row r="17" spans="1:26" x14ac:dyDescent="0.2">
      <c r="A17" s="1"/>
      <c r="B17" t="s">
        <v>24</v>
      </c>
      <c r="Y17" t="s">
        <v>80</v>
      </c>
      <c r="Z17" t="s">
        <v>81</v>
      </c>
    </row>
    <row r="18" spans="1:26" x14ac:dyDescent="0.2">
      <c r="A18" s="1"/>
      <c r="P18" t="s">
        <v>0</v>
      </c>
      <c r="Q18" t="s">
        <v>77</v>
      </c>
      <c r="R18" t="s">
        <v>2</v>
      </c>
      <c r="U18" t="s">
        <v>0</v>
      </c>
      <c r="V18" t="s">
        <v>77</v>
      </c>
      <c r="W18" t="s">
        <v>78</v>
      </c>
      <c r="Y18" t="s">
        <v>79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18</v>
      </c>
      <c r="H19" t="s">
        <v>21</v>
      </c>
      <c r="I19" t="s">
        <v>70</v>
      </c>
      <c r="J19" t="s">
        <v>71</v>
      </c>
      <c r="K19" t="s">
        <v>72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7">
        <f>E20*(10^-24)</f>
        <v>4.2718900000000006E-21</v>
      </c>
      <c r="H20" s="6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7">
        <f t="shared" ref="G21" si="1">E21*(10^-24)</f>
        <v>4.6180974433226431E-21</v>
      </c>
      <c r="H21" s="6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3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7">
        <f>E22*(10^-24)</f>
        <v>4.9825222335617429E-21</v>
      </c>
      <c r="H22" s="6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7">
        <f t="shared" ref="G23" si="6">E23*(10^-24)</f>
        <v>5.3656314821767041E-21</v>
      </c>
      <c r="H23" s="6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7">
        <f>E24*(10^-24)</f>
        <v>5.7678923006269167E-21</v>
      </c>
      <c r="H24" s="6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75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76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18</v>
      </c>
      <c r="H28" t="s">
        <v>21</v>
      </c>
      <c r="I28" t="s">
        <v>70</v>
      </c>
      <c r="J28" t="s">
        <v>71</v>
      </c>
      <c r="K28" t="s">
        <v>72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7">
        <f>E29*(10^-24)</f>
        <v>4.2718900000000006E-21</v>
      </c>
      <c r="H29" s="6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7">
        <f t="shared" ref="G30:G32" si="7">E30*(10^-24)</f>
        <v>4.6180974433226431E-21</v>
      </c>
      <c r="H30" s="6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7">
        <f>E31*(10^-24)</f>
        <v>4.9825222335617429E-21</v>
      </c>
      <c r="H31" s="6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7">
        <f t="shared" si="7"/>
        <v>5.3656314821767041E-21</v>
      </c>
      <c r="H32" s="6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7">
        <f>E33*(10^-24)</f>
        <v>5.7678923006269167E-21</v>
      </c>
      <c r="H33" s="6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75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76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18</v>
      </c>
      <c r="H37" t="s">
        <v>21</v>
      </c>
      <c r="I37" t="s">
        <v>70</v>
      </c>
      <c r="J37" t="s">
        <v>71</v>
      </c>
      <c r="K37" t="s">
        <v>72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7">
        <f>E38*(10^-24)</f>
        <v>4.2718900000000006E-21</v>
      </c>
      <c r="H38" s="6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7">
        <f t="shared" ref="G39" si="10">E39*(10^-24)</f>
        <v>4.6180974433226431E-21</v>
      </c>
      <c r="H39" s="6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7">
        <f>E40*(10^-24)</f>
        <v>4.9825222335617429E-21</v>
      </c>
      <c r="H40" s="6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7">
        <f t="shared" ref="G41" si="13">E41*(10^-24)</f>
        <v>5.3656314821767041E-21</v>
      </c>
      <c r="H41" s="6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7">
        <f>E42*(10^-24)</f>
        <v>5.7678923006269167E-21</v>
      </c>
      <c r="H42" s="6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75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76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18</v>
      </c>
      <c r="H46" t="s">
        <v>21</v>
      </c>
      <c r="I46" t="s">
        <v>70</v>
      </c>
      <c r="J46" t="s">
        <v>71</v>
      </c>
      <c r="K46" t="s">
        <v>72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7">
        <f>E47*(10^-24)</f>
        <v>4.2718900000000006E-21</v>
      </c>
      <c r="H47" s="6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7">
        <f t="shared" ref="G48" si="14">E48*(10^-24)</f>
        <v>4.6180974433226431E-21</v>
      </c>
      <c r="H48" s="6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18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7">
        <f>E49*(10^-24)</f>
        <v>4.9825222335617429E-21</v>
      </c>
      <c r="H49" s="6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18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7">
        <f t="shared" ref="G50" si="17">E50*(10^-24)</f>
        <v>5.3656314821767041E-21</v>
      </c>
      <c r="H50" s="6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18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7">
        <f>E51*(10^-24)</f>
        <v>5.7678923006269167E-21</v>
      </c>
      <c r="H51" s="6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18" x14ac:dyDescent="0.2">
      <c r="A52" s="1"/>
      <c r="O52" t="s">
        <v>75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18" x14ac:dyDescent="0.2">
      <c r="A53" s="1"/>
      <c r="O53" t="s">
        <v>76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18" x14ac:dyDescent="0.2">
      <c r="A54" s="1"/>
    </row>
    <row r="55" spans="1:18" x14ac:dyDescent="0.2">
      <c r="A55" s="1"/>
    </row>
    <row r="56" spans="1:18" x14ac:dyDescent="0.2">
      <c r="A56" s="1"/>
    </row>
    <row r="57" spans="1:18" x14ac:dyDescent="0.2">
      <c r="A57" s="1"/>
    </row>
    <row r="58" spans="1:18" x14ac:dyDescent="0.2">
      <c r="A58" s="1"/>
    </row>
    <row r="59" spans="1:18" x14ac:dyDescent="0.2">
      <c r="A59" s="1"/>
    </row>
    <row r="60" spans="1:18" x14ac:dyDescent="0.2">
      <c r="A60" s="1"/>
    </row>
    <row r="61" spans="1:18" x14ac:dyDescent="0.2">
      <c r="A61" s="1"/>
    </row>
    <row r="62" spans="1:18" x14ac:dyDescent="0.2">
      <c r="A62" s="1"/>
    </row>
    <row r="63" spans="1:18" x14ac:dyDescent="0.2">
      <c r="A63" s="1"/>
    </row>
    <row r="64" spans="1:18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R65"/>
  <sheetViews>
    <sheetView topLeftCell="A19" workbookViewId="0">
      <selection activeCell="O21" sqref="O21:R65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47</v>
      </c>
    </row>
    <row r="15" spans="11:12" x14ac:dyDescent="0.2">
      <c r="K15">
        <f>0.8*(7+35.5)+0.2*(35.5+39)</f>
        <v>48.9</v>
      </c>
      <c r="L15" t="s">
        <v>16</v>
      </c>
    </row>
    <row r="17" spans="2:18" x14ac:dyDescent="0.2">
      <c r="K17" t="s">
        <v>17</v>
      </c>
    </row>
    <row r="18" spans="2:18" x14ac:dyDescent="0.2">
      <c r="K18" t="s">
        <v>19</v>
      </c>
      <c r="L18">
        <f>100/(6.022E+23)</f>
        <v>1.6605778811026237E-22</v>
      </c>
    </row>
    <row r="19" spans="2:18" x14ac:dyDescent="0.2">
      <c r="K19" t="s">
        <v>20</v>
      </c>
      <c r="L19">
        <f>L18*K15</f>
        <v>8.12022583859183E-21</v>
      </c>
    </row>
    <row r="20" spans="2:18" x14ac:dyDescent="0.2">
      <c r="B20" t="s">
        <v>24</v>
      </c>
    </row>
    <row r="21" spans="2:18" x14ac:dyDescent="0.2">
      <c r="P21" t="s">
        <v>0</v>
      </c>
      <c r="Q21" t="s">
        <v>77</v>
      </c>
      <c r="R21" t="s">
        <v>2</v>
      </c>
    </row>
    <row r="22" spans="2:18" x14ac:dyDescent="0.2">
      <c r="B22" t="s">
        <v>9</v>
      </c>
      <c r="E22" t="s">
        <v>1</v>
      </c>
      <c r="F22" t="s">
        <v>4</v>
      </c>
      <c r="G22" t="s">
        <v>18</v>
      </c>
      <c r="H22" t="s">
        <v>21</v>
      </c>
      <c r="I22" t="s">
        <v>70</v>
      </c>
      <c r="J22" t="s">
        <v>71</v>
      </c>
      <c r="K22" t="s">
        <v>72</v>
      </c>
      <c r="O22">
        <v>1200</v>
      </c>
    </row>
    <row r="23" spans="2:18" x14ac:dyDescent="0.2">
      <c r="B23">
        <v>0.95</v>
      </c>
      <c r="E23">
        <v>4563.41</v>
      </c>
      <c r="F23">
        <f>E23^(1/3)</f>
        <v>16.586821204083734</v>
      </c>
      <c r="G23" s="7">
        <f>E23*(10^-24)</f>
        <v>4.56341E-21</v>
      </c>
      <c r="H23" s="6">
        <f>$L$19/G23</f>
        <v>1.7794206171682645</v>
      </c>
    </row>
    <row r="24" spans="2:18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7">
        <f t="shared" ref="G24" si="0">E24*(10^-24)</f>
        <v>4.93324314386208E-21</v>
      </c>
      <c r="H24" s="6">
        <f>$L$19/G24</f>
        <v>1.6460218160329236</v>
      </c>
      <c r="P24">
        <v>-438.71210348</v>
      </c>
      <c r="Q24">
        <v>30.799292000000001</v>
      </c>
      <c r="R24">
        <v>2.06699999999998E-2</v>
      </c>
    </row>
    <row r="25" spans="2:18" x14ac:dyDescent="0.2">
      <c r="B25">
        <v>1</v>
      </c>
      <c r="C25">
        <v>-443.14959710666699</v>
      </c>
      <c r="D25">
        <v>7.0835566666666701</v>
      </c>
      <c r="E25">
        <f t="shared" ref="E25:E27" si="1">E$23*(B25/B$23)^3</f>
        <v>5322.5368129464923</v>
      </c>
      <c r="F25">
        <f>E25^(1/3)</f>
        <v>17.459811793772353</v>
      </c>
      <c r="G25" s="7">
        <f>E25*(10^-24)</f>
        <v>5.3225368129464926E-21</v>
      </c>
      <c r="H25" s="6">
        <f t="shared" ref="H25:H26" si="2">$L$19/G25</f>
        <v>1.525630751644641</v>
      </c>
    </row>
    <row r="26" spans="2:18" x14ac:dyDescent="0.2">
      <c r="B26">
        <v>1.0249999999999999</v>
      </c>
      <c r="C26">
        <v>-440.28933008666598</v>
      </c>
      <c r="D26">
        <v>0.98469333333333298</v>
      </c>
      <c r="E26">
        <f t="shared" si="1"/>
        <v>5731.7899950794581</v>
      </c>
      <c r="F26">
        <f>E26^(1/3)</f>
        <v>17.896307088616659</v>
      </c>
      <c r="G26" s="7">
        <f t="shared" ref="G26" si="3">E26*(10^-24)</f>
        <v>5.7317899950794589E-21</v>
      </c>
      <c r="H26" s="6">
        <f t="shared" si="2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</row>
    <row r="27" spans="2:18" x14ac:dyDescent="0.2">
      <c r="B27">
        <v>1.05</v>
      </c>
      <c r="C27">
        <v>-436.884586206667</v>
      </c>
      <c r="D27">
        <v>-1.3824666666666701</v>
      </c>
      <c r="E27">
        <f t="shared" si="1"/>
        <v>6161.5016780871865</v>
      </c>
      <c r="F27">
        <f>E27^(1/3)</f>
        <v>18.332802383460972</v>
      </c>
      <c r="G27" s="7">
        <f>E27*(10^-24)</f>
        <v>6.1615016780871874E-21</v>
      </c>
      <c r="H27" s="6">
        <f>$L$19/G27</f>
        <v>1.3178972047464768</v>
      </c>
      <c r="P27">
        <v>-438.51702942999998</v>
      </c>
      <c r="Q27">
        <v>30.826024</v>
      </c>
      <c r="R27">
        <v>0.78130999999999895</v>
      </c>
    </row>
    <row r="28" spans="2:18" x14ac:dyDescent="0.2">
      <c r="O28" t="s">
        <v>75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18" x14ac:dyDescent="0.2">
      <c r="B29" t="s">
        <v>11</v>
      </c>
      <c r="O29" t="s">
        <v>76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18" x14ac:dyDescent="0.2">
      <c r="B31" t="s">
        <v>9</v>
      </c>
      <c r="E31" t="s">
        <v>1</v>
      </c>
      <c r="F31" t="s">
        <v>4</v>
      </c>
      <c r="G31" t="s">
        <v>18</v>
      </c>
      <c r="H31" t="s">
        <v>21</v>
      </c>
      <c r="I31" t="s">
        <v>70</v>
      </c>
      <c r="J31" t="s">
        <v>71</v>
      </c>
      <c r="K31" t="s">
        <v>72</v>
      </c>
      <c r="O31">
        <v>1100</v>
      </c>
    </row>
    <row r="32" spans="2:18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7">
        <f>E32*(10^-24)</f>
        <v>4.56341E-21</v>
      </c>
      <c r="H32" s="6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7">
        <f t="shared" ref="G33" si="4">E33*(10^-24)</f>
        <v>4.93324314386208E-21</v>
      </c>
      <c r="H33" s="6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5">E$23*(B34/B$23)^3</f>
        <v>5322.5368129464923</v>
      </c>
      <c r="F34">
        <f>E34^(1/3)</f>
        <v>17.459811793772353</v>
      </c>
      <c r="G34" s="7">
        <f>E34*(10^-24)</f>
        <v>5.3225368129464926E-21</v>
      </c>
      <c r="H34" s="6">
        <f t="shared" ref="H34:H35" si="6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5"/>
        <v>5731.7899950794581</v>
      </c>
      <c r="F35">
        <f>E35^(1/3)</f>
        <v>17.896307088616659</v>
      </c>
      <c r="G35" s="7">
        <f t="shared" ref="G35" si="7">E35*(10^-24)</f>
        <v>5.7317899950794589E-21</v>
      </c>
      <c r="H35" s="6">
        <f t="shared" si="6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5"/>
        <v>6161.5016780871865</v>
      </c>
      <c r="F36">
        <f>E36^(1/3)</f>
        <v>18.332802383460972</v>
      </c>
      <c r="G36" s="7">
        <f>E36*(10^-24)</f>
        <v>6.1615016780871874E-21</v>
      </c>
      <c r="H36" s="6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75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76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18</v>
      </c>
      <c r="H40" t="s">
        <v>21</v>
      </c>
      <c r="I40" t="s">
        <v>70</v>
      </c>
      <c r="J40" t="s">
        <v>71</v>
      </c>
      <c r="K40" t="s">
        <v>72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7">
        <f>E41*(10^-24)</f>
        <v>4.56341E-21</v>
      </c>
      <c r="H41" s="6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7">
        <f t="shared" ref="G42" si="8">E42*(10^-24)</f>
        <v>4.93324314386208E-21</v>
      </c>
      <c r="H42" s="6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9">E$23*(B43/B$23)^3</f>
        <v>5322.5368129464923</v>
      </c>
      <c r="F43">
        <f>E43^(1/3)</f>
        <v>17.459811793772353</v>
      </c>
      <c r="G43" s="7">
        <f>E43*(10^-24)</f>
        <v>5.3225368129464926E-21</v>
      </c>
      <c r="H43" s="6">
        <f t="shared" ref="H43:H44" si="10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9"/>
        <v>5731.7899950794581</v>
      </c>
      <c r="F44">
        <f>E44^(1/3)</f>
        <v>17.896307088616659</v>
      </c>
      <c r="G44" s="7">
        <f t="shared" ref="G44" si="11">E44*(10^-24)</f>
        <v>5.7317899950794589E-21</v>
      </c>
      <c r="H44" s="6">
        <f t="shared" si="10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9"/>
        <v>6161.5016780871865</v>
      </c>
      <c r="F45">
        <f>E45^(1/3)</f>
        <v>18.332802383460972</v>
      </c>
      <c r="G45" s="7">
        <f>E45*(10^-24)</f>
        <v>6.1615016780871874E-21</v>
      </c>
      <c r="H45" s="6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75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76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18</v>
      </c>
      <c r="H49" t="s">
        <v>21</v>
      </c>
      <c r="I49" t="s">
        <v>70</v>
      </c>
      <c r="J49" t="s">
        <v>71</v>
      </c>
      <c r="K49" t="s">
        <v>72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7">
        <f>E50*(10^-24)</f>
        <v>4.56341E-21</v>
      </c>
      <c r="H50" s="6">
        <f>$L$19/G50</f>
        <v>1.7794206171682645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7">
        <f t="shared" ref="G51" si="12">E51*(10^-24)</f>
        <v>4.93324314386208E-21</v>
      </c>
      <c r="H51" s="6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3">E$23*(B52/B$23)^3</f>
        <v>5322.5368129464923</v>
      </c>
      <c r="F52">
        <f>E52^(1/3)</f>
        <v>17.459811793772353</v>
      </c>
      <c r="G52" s="7">
        <f>E52*(10^-24)</f>
        <v>5.3225368129464926E-21</v>
      </c>
      <c r="H52" s="6">
        <f t="shared" ref="H52:H53" si="14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3"/>
        <v>5731.7899950794581</v>
      </c>
      <c r="F53">
        <f>E53^(1/3)</f>
        <v>17.896307088616659</v>
      </c>
      <c r="G53" s="7">
        <f t="shared" ref="G53" si="15">E53*(10^-24)</f>
        <v>5.7317899950794589E-21</v>
      </c>
      <c r="H53" s="6">
        <f t="shared" si="14"/>
        <v>1.4166998172582665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3"/>
        <v>6161.5016780871865</v>
      </c>
      <c r="F54">
        <f>E54^(1/3)</f>
        <v>18.332802383460972</v>
      </c>
      <c r="G54" s="7">
        <f>E54*(10^-24)</f>
        <v>6.1615016780871874E-21</v>
      </c>
      <c r="H54" s="6">
        <f>$L$19/G54</f>
        <v>1.3178972047464768</v>
      </c>
    </row>
    <row r="55" spans="2:18" x14ac:dyDescent="0.2">
      <c r="O55" t="s">
        <v>75</v>
      </c>
      <c r="P55" t="e">
        <f>AVERAGE(P50:P54)</f>
        <v>#DIV/0!</v>
      </c>
      <c r="Q55" t="e">
        <f>AVERAGE(Q50:Q54)</f>
        <v>#DIV/0!</v>
      </c>
      <c r="R55" t="e">
        <f>AVERAGE(R50:R54)</f>
        <v>#DIV/0!</v>
      </c>
    </row>
    <row r="56" spans="2:18" x14ac:dyDescent="0.2">
      <c r="B56" t="s">
        <v>12</v>
      </c>
      <c r="O56" t="s">
        <v>76</v>
      </c>
      <c r="P56" t="e">
        <f>STDEV(P50:P54)/SQRT(COUNT(P50:P54))</f>
        <v>#DIV/0!</v>
      </c>
      <c r="Q56" t="e">
        <f>STDEV(Q50:Q54)/SQRT(COUNT(Q50:Q54))</f>
        <v>#DIV/0!</v>
      </c>
      <c r="R56" t="e">
        <f>STDEV(R50:R54)/SQRT(COUNT(R50:R54))</f>
        <v>#DIV/0!</v>
      </c>
    </row>
    <row r="58" spans="2:18" x14ac:dyDescent="0.2">
      <c r="B58" t="s">
        <v>9</v>
      </c>
      <c r="E58" t="s">
        <v>1</v>
      </c>
      <c r="F58" t="s">
        <v>4</v>
      </c>
      <c r="G58" t="s">
        <v>18</v>
      </c>
      <c r="H58" t="s">
        <v>21</v>
      </c>
      <c r="I58" t="s">
        <v>70</v>
      </c>
      <c r="J58" t="s">
        <v>71</v>
      </c>
      <c r="K58" t="s">
        <v>72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7">
        <f>E59*(10^-24)</f>
        <v>4.56341E-21</v>
      </c>
      <c r="H59" s="6">
        <f>$L$19/G59</f>
        <v>1.7794206171682645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7">
        <f t="shared" ref="G60" si="16">E60*(10^-24)</f>
        <v>4.93324314386208E-21</v>
      </c>
      <c r="H60" s="6">
        <f>$L$19/G60</f>
        <v>1.6460218160329236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17">E$23*(B61/B$23)^3</f>
        <v>5322.5368129464923</v>
      </c>
      <c r="F61">
        <f>E61^(1/3)</f>
        <v>17.459811793772353</v>
      </c>
      <c r="G61" s="7">
        <f>E61*(10^-24)</f>
        <v>5.3225368129464926E-21</v>
      </c>
      <c r="H61" s="6">
        <f t="shared" ref="H61:H62" si="18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17"/>
        <v>5731.7899950794581</v>
      </c>
      <c r="F62">
        <f>E62^(1/3)</f>
        <v>17.896307088616659</v>
      </c>
      <c r="G62" s="7">
        <f t="shared" ref="G62" si="19">E62*(10^-24)</f>
        <v>5.7317899950794589E-21</v>
      </c>
      <c r="H62" s="6">
        <f t="shared" si="18"/>
        <v>1.4166998172582665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17"/>
        <v>6161.5016780871865</v>
      </c>
      <c r="F63">
        <f>E63^(1/3)</f>
        <v>18.332802383460972</v>
      </c>
      <c r="G63" s="7">
        <f>E63*(10^-24)</f>
        <v>6.1615016780871874E-21</v>
      </c>
      <c r="H63" s="6">
        <f>$L$19/G63</f>
        <v>1.3178972047464768</v>
      </c>
    </row>
    <row r="64" spans="2:18" x14ac:dyDescent="0.2">
      <c r="O64" t="s">
        <v>75</v>
      </c>
      <c r="P64" t="e">
        <f>AVERAGE(P59:P63)</f>
        <v>#DIV/0!</v>
      </c>
      <c r="Q64" t="e">
        <f>AVERAGE(Q59:Q63)</f>
        <v>#DIV/0!</v>
      </c>
      <c r="R64" t="e">
        <f>AVERAGE(R59:R63)</f>
        <v>#DIV/0!</v>
      </c>
    </row>
    <row r="65" spans="15:18" x14ac:dyDescent="0.2">
      <c r="O65" t="s">
        <v>76</v>
      </c>
      <c r="P65" t="e">
        <f>STDEV(P59:P63)/SQRT(COUNT(P59:P63))</f>
        <v>#DIV/0!</v>
      </c>
      <c r="Q65" t="e">
        <f>STDEV(Q59:Q63)/SQRT(COUNT(Q59:Q63))</f>
        <v>#DIV/0!</v>
      </c>
      <c r="R65" t="e">
        <f>STDEV(R59:R63)/SQRT(COUNT(R59:R63))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R64"/>
  <sheetViews>
    <sheetView topLeftCell="A12" workbookViewId="0">
      <selection activeCell="I22" sqref="I22:K26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68</v>
      </c>
    </row>
    <row r="15" spans="11:12" x14ac:dyDescent="0.2">
      <c r="K15">
        <f>0.7*(7+35.5)+0.3*(35.5+39)</f>
        <v>52.099999999999994</v>
      </c>
      <c r="L15" t="s">
        <v>16</v>
      </c>
    </row>
    <row r="17" spans="2:18" x14ac:dyDescent="0.2">
      <c r="K17" t="s">
        <v>17</v>
      </c>
    </row>
    <row r="18" spans="2:18" x14ac:dyDescent="0.2">
      <c r="K18" t="s">
        <v>19</v>
      </c>
      <c r="L18">
        <f>100/(6.022E+23)</f>
        <v>1.6605778811026237E-22</v>
      </c>
    </row>
    <row r="19" spans="2:18" x14ac:dyDescent="0.2">
      <c r="K19" t="s">
        <v>20</v>
      </c>
      <c r="L19">
        <f>L18*K15</f>
        <v>8.6516107605446689E-21</v>
      </c>
    </row>
    <row r="20" spans="2:18" x14ac:dyDescent="0.2">
      <c r="B20" t="s">
        <v>24</v>
      </c>
      <c r="P20" t="s">
        <v>0</v>
      </c>
      <c r="Q20" t="s">
        <v>77</v>
      </c>
      <c r="R20" t="s">
        <v>2</v>
      </c>
    </row>
    <row r="21" spans="2:18" x14ac:dyDescent="0.2">
      <c r="O21">
        <v>1200</v>
      </c>
    </row>
    <row r="22" spans="2:18" x14ac:dyDescent="0.2">
      <c r="B22" t="s">
        <v>9</v>
      </c>
      <c r="E22" t="s">
        <v>1</v>
      </c>
      <c r="F22" t="s">
        <v>4</v>
      </c>
      <c r="G22" t="s">
        <v>18</v>
      </c>
      <c r="H22" t="s">
        <v>21</v>
      </c>
      <c r="I22" t="s">
        <v>70</v>
      </c>
      <c r="J22" t="s">
        <v>71</v>
      </c>
      <c r="K22" t="s">
        <v>72</v>
      </c>
    </row>
    <row r="23" spans="2:18" x14ac:dyDescent="0.2">
      <c r="B23">
        <v>0.95</v>
      </c>
      <c r="E23">
        <v>4563.41</v>
      </c>
      <c r="F23">
        <f t="shared" ref="F23:F28" si="0">E23^(1/3)</f>
        <v>16.586821204083734</v>
      </c>
      <c r="G23" s="7">
        <f>E23*(10^-24)</f>
        <v>4.56341E-21</v>
      </c>
      <c r="H23" s="6">
        <f>$L$19/G23</f>
        <v>1.8958653201322408</v>
      </c>
    </row>
    <row r="24" spans="2:18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0"/>
        <v>17.02331649892805</v>
      </c>
      <c r="G24" s="7">
        <f t="shared" ref="G24" si="1">E24*(10^-24)</f>
        <v>4.93324314386208E-21</v>
      </c>
      <c r="H24" s="6">
        <f>$L$19/G24</f>
        <v>1.7537369450984726</v>
      </c>
    </row>
    <row r="25" spans="2:18" x14ac:dyDescent="0.2">
      <c r="B25">
        <v>1</v>
      </c>
      <c r="C25">
        <v>-426.29810033333302</v>
      </c>
      <c r="D25">
        <v>11.567823333333299</v>
      </c>
      <c r="E25">
        <f t="shared" ref="E25:E28" si="2">E$23*(B25/B$23)^3</f>
        <v>5322.5368129464923</v>
      </c>
      <c r="F25">
        <f t="shared" si="0"/>
        <v>17.459811793772353</v>
      </c>
      <c r="G25" s="7">
        <f>E25*(10^-24)</f>
        <v>5.3225368129464926E-21</v>
      </c>
      <c r="H25" s="6">
        <f t="shared" ref="H25:H26" si="3">$L$19/G25</f>
        <v>1.6254675288483802</v>
      </c>
    </row>
    <row r="26" spans="2:18" x14ac:dyDescent="0.2">
      <c r="B26">
        <v>1.0249999999999999</v>
      </c>
      <c r="C26">
        <v>-423.86827847000001</v>
      </c>
      <c r="D26">
        <v>4.9333900000000002</v>
      </c>
      <c r="E26">
        <f t="shared" si="2"/>
        <v>5731.7899950794581</v>
      </c>
      <c r="F26">
        <f t="shared" si="0"/>
        <v>17.896307088616659</v>
      </c>
      <c r="G26" s="7">
        <f t="shared" ref="G26" si="4">E26*(10^-24)</f>
        <v>5.7317899950794589E-21</v>
      </c>
      <c r="H26" s="6">
        <f t="shared" si="3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</row>
    <row r="27" spans="2:18" x14ac:dyDescent="0.2">
      <c r="B27">
        <v>1.05</v>
      </c>
      <c r="C27">
        <v>-420.99738322000002</v>
      </c>
      <c r="D27">
        <v>0.43469000000000002</v>
      </c>
      <c r="E27">
        <f t="shared" si="2"/>
        <v>6161.5016780871865</v>
      </c>
      <c r="F27">
        <f t="shared" si="0"/>
        <v>18.332802383460972</v>
      </c>
      <c r="G27" s="7">
        <f>E27*(10^-24)</f>
        <v>6.1615016780871874E-21</v>
      </c>
      <c r="H27" s="6">
        <f>$L$19/G27</f>
        <v>1.4041399666112768</v>
      </c>
      <c r="O27" t="s">
        <v>75</v>
      </c>
      <c r="P27" t="e">
        <f>AVERAGE(P22:P26)</f>
        <v>#DIV/0!</v>
      </c>
      <c r="Q27" t="e">
        <f>AVERAGE(Q22:Q26)</f>
        <v>#DIV/0!</v>
      </c>
      <c r="R27" t="e">
        <f>AVERAGE(R22:R26)</f>
        <v>#DIV/0!</v>
      </c>
    </row>
    <row r="28" spans="2:18" x14ac:dyDescent="0.2">
      <c r="B28">
        <v>1.075</v>
      </c>
      <c r="C28">
        <v>-417.04210440666702</v>
      </c>
      <c r="D28">
        <v>-1.6144133333333299</v>
      </c>
      <c r="E28">
        <f t="shared" si="2"/>
        <v>6612.170849795888</v>
      </c>
      <c r="F28">
        <f t="shared" si="0"/>
        <v>18.769297678305282</v>
      </c>
      <c r="G28" s="7">
        <f>E28*(10^-24)</f>
        <v>6.6121708497958886E-21</v>
      </c>
      <c r="H28" s="6">
        <f>$L$19/G28</f>
        <v>1.3084372677411589</v>
      </c>
      <c r="O28" t="s">
        <v>76</v>
      </c>
      <c r="P28" t="e">
        <f>STDEV(P22:P26)/SQRT(COUNT(P22:P26))</f>
        <v>#DIV/0!</v>
      </c>
      <c r="Q28" t="e">
        <f>STDEV(Q22:Q26)/SQRT(COUNT(Q22:Q26))</f>
        <v>#DIV/0!</v>
      </c>
      <c r="R28" t="e">
        <f>STDEV(R22:R26)/SQRT(COUNT(R22:R26))</f>
        <v>#DIV/0!</v>
      </c>
    </row>
    <row r="30" spans="2:18" x14ac:dyDescent="0.2">
      <c r="B30" t="s">
        <v>11</v>
      </c>
      <c r="O30">
        <v>1100</v>
      </c>
    </row>
    <row r="32" spans="2:18" x14ac:dyDescent="0.2">
      <c r="B32" t="s">
        <v>9</v>
      </c>
      <c r="E32" t="s">
        <v>1</v>
      </c>
      <c r="F32" t="s">
        <v>4</v>
      </c>
      <c r="G32" t="s">
        <v>18</v>
      </c>
      <c r="H32" t="s">
        <v>21</v>
      </c>
      <c r="I32" t="s">
        <v>70</v>
      </c>
      <c r="J32" t="s">
        <v>71</v>
      </c>
      <c r="K32" t="s">
        <v>72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7">
        <f>E33*(10^-24)</f>
        <v>4.56341E-21</v>
      </c>
      <c r="H33" s="6">
        <f>$L$19/G33</f>
        <v>1.8958653201322408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7">
        <f t="shared" ref="G34" si="5">E34*(10^-24)</f>
        <v>4.93324314386208E-21</v>
      </c>
      <c r="H34" s="6">
        <f>$L$19/G34</f>
        <v>1.7537369450984726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6">E$23*(B35/B$23)^3</f>
        <v>5322.5368129464923</v>
      </c>
      <c r="F35">
        <f>E35^(1/3)</f>
        <v>17.459811793772353</v>
      </c>
      <c r="G35" s="7">
        <f>E35*(10^-24)</f>
        <v>5.3225368129464926E-21</v>
      </c>
      <c r="H35" s="6">
        <f t="shared" ref="H35:H36" si="7">$L$19/G35</f>
        <v>1.6254675288483802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6"/>
        <v>5731.7899950794581</v>
      </c>
      <c r="F36">
        <f>E36^(1/3)</f>
        <v>17.896307088616659</v>
      </c>
      <c r="G36" s="7">
        <f t="shared" ref="G36" si="8">E36*(10^-24)</f>
        <v>5.7317899950794589E-21</v>
      </c>
      <c r="H36" s="6">
        <f t="shared" si="7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75</v>
      </c>
      <c r="P36" t="e">
        <f>AVERAGE(P31:P35)</f>
        <v>#DIV/0!</v>
      </c>
      <c r="Q36" t="e">
        <f>AVERAGE(Q31:Q35)</f>
        <v>#DIV/0!</v>
      </c>
      <c r="R36" t="e">
        <f>AVERAGE(R31:R35)</f>
        <v>#DIV/0!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6"/>
        <v>6161.5016780871865</v>
      </c>
      <c r="F37">
        <f>E37^(1/3)</f>
        <v>18.332802383460972</v>
      </c>
      <c r="G37" s="7">
        <f>E37*(10^-24)</f>
        <v>6.1615016780871874E-21</v>
      </c>
      <c r="H37" s="6">
        <f>$L$19/G37</f>
        <v>1.4041399666112768</v>
      </c>
      <c r="O37" t="s">
        <v>76</v>
      </c>
      <c r="P37" t="e">
        <f>STDEV(P31:P35)/SQRT(COUNT(P31:P35))</f>
        <v>#DIV/0!</v>
      </c>
      <c r="Q37" t="e">
        <f>STDEV(Q31:Q35)/SQRT(COUNT(Q31:Q35))</f>
        <v>#DIV/0!</v>
      </c>
      <c r="R37" t="e">
        <f>STDEV(R31:R35)/SQRT(COUNT(R31:R35))</f>
        <v>#DIV/0!</v>
      </c>
    </row>
    <row r="39" spans="2:18" x14ac:dyDescent="0.2">
      <c r="B39" t="s">
        <v>8</v>
      </c>
      <c r="O39">
        <v>1000</v>
      </c>
    </row>
    <row r="41" spans="2:18" x14ac:dyDescent="0.2">
      <c r="B41" t="s">
        <v>9</v>
      </c>
      <c r="E41" t="s">
        <v>1</v>
      </c>
      <c r="F41" t="s">
        <v>4</v>
      </c>
      <c r="G41" t="s">
        <v>18</v>
      </c>
      <c r="H41" t="s">
        <v>21</v>
      </c>
      <c r="I41" t="s">
        <v>70</v>
      </c>
      <c r="J41" t="s">
        <v>71</v>
      </c>
      <c r="K41" t="s">
        <v>72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7">
        <f>E42*(10^-24)</f>
        <v>4.56341E-21</v>
      </c>
      <c r="H42" s="6">
        <f>$L$19/G42</f>
        <v>1.8958653201322408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7">
        <f t="shared" ref="G43" si="9">E43*(10^-24)</f>
        <v>4.93324314386208E-21</v>
      </c>
      <c r="H43" s="6">
        <f>$L$19/G43</f>
        <v>1.7537369450984726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0">E$23*(B44/B$23)^3</f>
        <v>5322.5368129464923</v>
      </c>
      <c r="F44">
        <f>E44^(1/3)</f>
        <v>17.459811793772353</v>
      </c>
      <c r="G44" s="7">
        <f>E44*(10^-24)</f>
        <v>5.3225368129464926E-21</v>
      </c>
      <c r="H44" s="6">
        <f t="shared" ref="H44:H45" si="11">$L$19/G44</f>
        <v>1.6254675288483802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0"/>
        <v>5731.7899950794581</v>
      </c>
      <c r="F45">
        <f>E45^(1/3)</f>
        <v>17.896307088616659</v>
      </c>
      <c r="G45" s="7">
        <f t="shared" ref="G45" si="12">E45*(10^-24)</f>
        <v>5.7317899950794589E-21</v>
      </c>
      <c r="H45" s="6">
        <f t="shared" si="11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75</v>
      </c>
      <c r="P45" t="e">
        <f>AVERAGE(P40:P44)</f>
        <v>#DIV/0!</v>
      </c>
      <c r="Q45" t="e">
        <f>AVERAGE(Q40:Q44)</f>
        <v>#DIV/0!</v>
      </c>
      <c r="R45" t="e">
        <f>AVERAGE(R40:R44)</f>
        <v>#DIV/0!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0"/>
        <v>6161.5016780871865</v>
      </c>
      <c r="F46">
        <f>E46^(1/3)</f>
        <v>18.332802383460972</v>
      </c>
      <c r="G46" s="7">
        <f>E46*(10^-24)</f>
        <v>6.1615016780871874E-21</v>
      </c>
      <c r="H46" s="6">
        <f>$L$19/G46</f>
        <v>1.4041399666112768</v>
      </c>
      <c r="O46" t="s">
        <v>76</v>
      </c>
      <c r="P46" t="e">
        <f>STDEV(P40:P44)/SQRT(COUNT(P40:P44))</f>
        <v>#DIV/0!</v>
      </c>
      <c r="Q46" t="e">
        <f>STDEV(Q40:Q44)/SQRT(COUNT(Q40:Q44))</f>
        <v>#DIV/0!</v>
      </c>
      <c r="R46" t="e">
        <f>STDEV(R40:R44)/SQRT(COUNT(R40:R44))</f>
        <v>#DIV/0!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18</v>
      </c>
      <c r="H50" t="s">
        <v>21</v>
      </c>
      <c r="I50" t="s">
        <v>70</v>
      </c>
      <c r="J50" t="s">
        <v>71</v>
      </c>
      <c r="K50" t="s">
        <v>72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7">
        <f>E51*(10^-24)</f>
        <v>4.56341E-21</v>
      </c>
      <c r="H51" s="6">
        <f>$L$19/G51</f>
        <v>1.8958653201322408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7">
        <f t="shared" ref="G52" si="13">E52*(10^-24)</f>
        <v>4.93324314386208E-21</v>
      </c>
      <c r="H52" s="6">
        <f>$L$19/G52</f>
        <v>1.7537369450984726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4">E$23*(B53/B$23)^3</f>
        <v>5322.5368129464923</v>
      </c>
      <c r="F53">
        <f>E53^(1/3)</f>
        <v>17.459811793772353</v>
      </c>
      <c r="G53" s="7">
        <f>E53*(10^-24)</f>
        <v>5.3225368129464926E-21</v>
      </c>
      <c r="H53" s="6">
        <f t="shared" ref="H53:H54" si="15">$L$19/G53</f>
        <v>1.6254675288483802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4"/>
        <v>5731.7899950794581</v>
      </c>
      <c r="F54">
        <f>E54^(1/3)</f>
        <v>17.896307088616659</v>
      </c>
      <c r="G54" s="7">
        <f t="shared" ref="G54" si="16">E54*(10^-24)</f>
        <v>5.7317899950794589E-21</v>
      </c>
      <c r="H54" s="6">
        <f t="shared" si="15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75</v>
      </c>
      <c r="P54" t="e">
        <f>AVERAGE(P49:P53)</f>
        <v>#DIV/0!</v>
      </c>
      <c r="Q54" t="e">
        <f>AVERAGE(Q49:Q53)</f>
        <v>#DIV/0!</v>
      </c>
      <c r="R54" t="e">
        <f>AVERAGE(R49:R53)</f>
        <v>#DIV/0!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4"/>
        <v>6161.5016780871865</v>
      </c>
      <c r="F55">
        <f>E55^(1/3)</f>
        <v>18.332802383460972</v>
      </c>
      <c r="G55" s="7">
        <f>E55*(10^-24)</f>
        <v>6.1615016780871874E-21</v>
      </c>
      <c r="H55" s="6">
        <f>$L$19/G55</f>
        <v>1.4041399666112768</v>
      </c>
      <c r="O55" t="s">
        <v>76</v>
      </c>
      <c r="P55" t="e">
        <f>STDEV(P49:P53)/SQRT(COUNT(P49:P53))</f>
        <v>#DIV/0!</v>
      </c>
      <c r="Q55" t="e">
        <f>STDEV(Q49:Q53)/SQRT(COUNT(Q49:Q53))</f>
        <v>#DIV/0!</v>
      </c>
      <c r="R55" t="e">
        <f>STDEV(R49:R53)/SQRT(COUNT(R49:R53))</f>
        <v>#DIV/0!</v>
      </c>
    </row>
    <row r="57" spans="2:18" x14ac:dyDescent="0.2">
      <c r="B57" t="s">
        <v>12</v>
      </c>
      <c r="O57">
        <v>800</v>
      </c>
    </row>
    <row r="59" spans="2:18" x14ac:dyDescent="0.2">
      <c r="B59" t="s">
        <v>9</v>
      </c>
      <c r="E59" t="s">
        <v>1</v>
      </c>
      <c r="F59" t="s">
        <v>4</v>
      </c>
      <c r="G59" t="s">
        <v>18</v>
      </c>
      <c r="H59" t="s">
        <v>21</v>
      </c>
      <c r="I59" t="s">
        <v>70</v>
      </c>
      <c r="J59" t="s">
        <v>71</v>
      </c>
      <c r="K59" t="s">
        <v>72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7">
        <f>E60*(10^-24)</f>
        <v>4.56341E-21</v>
      </c>
      <c r="H60" s="6">
        <f>$L$19/G60</f>
        <v>1.8958653201322408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7">
        <f t="shared" ref="G61" si="17">E61*(10^-24)</f>
        <v>4.93324314386208E-21</v>
      </c>
      <c r="H61" s="6">
        <f>$L$19/G61</f>
        <v>1.7537369450984726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18">E$23*(B62/B$23)^3</f>
        <v>5322.5368129464923</v>
      </c>
      <c r="F62">
        <f>E62^(1/3)</f>
        <v>17.459811793772353</v>
      </c>
      <c r="G62" s="7">
        <f>E62*(10^-24)</f>
        <v>5.3225368129464926E-21</v>
      </c>
      <c r="H62" s="6">
        <f t="shared" ref="H62:H63" si="19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18"/>
        <v>5731.7899950794581</v>
      </c>
      <c r="F63">
        <f>E63^(1/3)</f>
        <v>17.896307088616659</v>
      </c>
      <c r="G63" s="7">
        <f t="shared" ref="G63" si="20">E63*(10^-24)</f>
        <v>5.7317899950794589E-21</v>
      </c>
      <c r="H63" s="6">
        <f t="shared" si="19"/>
        <v>1.5094081897577849</v>
      </c>
      <c r="O63" t="s">
        <v>75</v>
      </c>
      <c r="P63" t="e">
        <f>AVERAGE(P58:P62)</f>
        <v>#DIV/0!</v>
      </c>
      <c r="Q63" t="e">
        <f>AVERAGE(Q58:Q62)</f>
        <v>#DIV/0!</v>
      </c>
      <c r="R63" t="e">
        <f>AVERAGE(R58:R62)</f>
        <v>#DIV/0!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18"/>
        <v>6161.5016780871865</v>
      </c>
      <c r="F64">
        <f>E64^(1/3)</f>
        <v>18.332802383460972</v>
      </c>
      <c r="G64" s="7">
        <f>E64*(10^-24)</f>
        <v>6.1615016780871874E-21</v>
      </c>
      <c r="H64" s="6">
        <f>$L$19/G64</f>
        <v>1.4041399666112768</v>
      </c>
      <c r="O64" t="s">
        <v>76</v>
      </c>
      <c r="P64" t="e">
        <f>STDEV(P58:P62)/SQRT(COUNT(P58:P62))</f>
        <v>#DIV/0!</v>
      </c>
      <c r="Q64" t="e">
        <f>STDEV(Q58:Q62)/SQRT(COUNT(Q58:Q62))</f>
        <v>#DIV/0!</v>
      </c>
      <c r="R64" t="e">
        <f>STDEV(R58:R62)/SQRT(COUNT(R58:R62))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U73"/>
  <sheetViews>
    <sheetView workbookViewId="0">
      <selection activeCell="N14" sqref="N14:O19"/>
    </sheetView>
  </sheetViews>
  <sheetFormatPr baseColWidth="10" defaultRowHeight="16" x14ac:dyDescent="0.2"/>
  <cols>
    <col min="15" max="15" width="12.1640625" bestFit="1" customWidth="1"/>
  </cols>
  <sheetData>
    <row r="14" spans="14:15" x14ac:dyDescent="0.2">
      <c r="N14" t="s">
        <v>68</v>
      </c>
    </row>
    <row r="15" spans="14:15" x14ac:dyDescent="0.2">
      <c r="N15">
        <f>0.59*(7+35.5)+0.41*(35.5+39)</f>
        <v>55.62</v>
      </c>
      <c r="O15" t="s">
        <v>16</v>
      </c>
    </row>
    <row r="17" spans="5:21" x14ac:dyDescent="0.2">
      <c r="N17" t="s">
        <v>17</v>
      </c>
    </row>
    <row r="18" spans="5:21" x14ac:dyDescent="0.2">
      <c r="N18" t="s">
        <v>19</v>
      </c>
      <c r="O18">
        <f>100/(6.022E+23)</f>
        <v>1.6605778811026237E-22</v>
      </c>
    </row>
    <row r="19" spans="5:21" x14ac:dyDescent="0.2">
      <c r="N19" t="s">
        <v>20</v>
      </c>
      <c r="O19">
        <f>O18*N15</f>
        <v>9.236134174692792E-21</v>
      </c>
    </row>
    <row r="20" spans="5:21" x14ac:dyDescent="0.2">
      <c r="E20" t="s">
        <v>24</v>
      </c>
      <c r="S20" t="s">
        <v>0</v>
      </c>
      <c r="T20" t="s">
        <v>77</v>
      </c>
      <c r="U20" t="s">
        <v>2</v>
      </c>
    </row>
    <row r="21" spans="5:21" x14ac:dyDescent="0.2">
      <c r="R21">
        <v>1200</v>
      </c>
    </row>
    <row r="22" spans="5:21" x14ac:dyDescent="0.2">
      <c r="E22" t="s">
        <v>9</v>
      </c>
      <c r="H22" t="s">
        <v>1</v>
      </c>
      <c r="I22" t="s">
        <v>4</v>
      </c>
      <c r="J22" t="s">
        <v>18</v>
      </c>
      <c r="K22" t="s">
        <v>21</v>
      </c>
      <c r="M22" t="s">
        <v>71</v>
      </c>
      <c r="N22" t="s">
        <v>72</v>
      </c>
    </row>
    <row r="23" spans="5:21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7">
        <f>H23*(10^-24)</f>
        <v>5.300890000000001E-21</v>
      </c>
      <c r="K23" s="6">
        <f>$O$19/J23</f>
        <v>1.7423742380416856</v>
      </c>
    </row>
    <row r="24" spans="5:21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7">
        <f t="shared" ref="J24" si="0">H24*(10^-24)</f>
        <v>5.7304908497958913E-21</v>
      </c>
      <c r="K24" s="6">
        <f>$O$19/J24</f>
        <v>1.6117527131243503</v>
      </c>
    </row>
    <row r="25" spans="5:21" x14ac:dyDescent="0.2">
      <c r="E25">
        <v>1</v>
      </c>
      <c r="F25">
        <v>-402.11405229000002</v>
      </c>
      <c r="G25">
        <v>3.7616200000000002</v>
      </c>
      <c r="H25">
        <f t="shared" ref="H25:H26" si="1">H$23*(E25/E$23)^3</f>
        <v>6182.6971861787424</v>
      </c>
      <c r="I25">
        <f>H25^(1/3)</f>
        <v>18.353799880962001</v>
      </c>
      <c r="J25" s="7">
        <f>H25*(10^-24)</f>
        <v>6.1826971861787434E-21</v>
      </c>
      <c r="K25" s="6">
        <f t="shared" ref="K25:K26" si="2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</row>
    <row r="26" spans="5:21" x14ac:dyDescent="0.2">
      <c r="E26">
        <v>1.0249999999999999</v>
      </c>
      <c r="F26">
        <v>-397.37477349</v>
      </c>
      <c r="G26">
        <v>-0.61765000000000003</v>
      </c>
      <c r="H26">
        <f t="shared" si="1"/>
        <v>6658.0886370097696</v>
      </c>
      <c r="I26">
        <f>H26^(1/3)</f>
        <v>18.812644877986045</v>
      </c>
      <c r="J26" s="7">
        <f t="shared" ref="J26" si="3">H26*(10^-24)</f>
        <v>6.6580886370097701E-21</v>
      </c>
      <c r="K26" s="6">
        <f t="shared" si="2"/>
        <v>1.3872050491116403</v>
      </c>
    </row>
    <row r="27" spans="5:21" x14ac:dyDescent="0.2">
      <c r="E27">
        <v>1.05</v>
      </c>
      <c r="H27">
        <f>H$23*(E27/E$23)^3</f>
        <v>7157.2448301501699</v>
      </c>
      <c r="I27">
        <f>H27^(1/3)</f>
        <v>19.271489875010104</v>
      </c>
      <c r="J27" s="7">
        <f>H27*(10^-24)</f>
        <v>7.1572448301501707E-21</v>
      </c>
      <c r="K27" s="6">
        <f>$O$19/J27</f>
        <v>1.2904594426873899</v>
      </c>
      <c r="R27" t="s">
        <v>75</v>
      </c>
      <c r="S27" t="e">
        <f>AVERAGE(S22:S26)</f>
        <v>#DIV/0!</v>
      </c>
      <c r="T27" t="e">
        <f>AVERAGE(T22:T26)</f>
        <v>#DIV/0!</v>
      </c>
      <c r="U27" t="e">
        <f>AVERAGE(U22:U26)</f>
        <v>#DIV/0!</v>
      </c>
    </row>
    <row r="28" spans="5:21" x14ac:dyDescent="0.2">
      <c r="R28" t="s">
        <v>76</v>
      </c>
      <c r="S28" t="e">
        <f>STDEV(S22:S26)/SQRT(COUNT(S22:S26))</f>
        <v>#DIV/0!</v>
      </c>
      <c r="T28" t="e">
        <f>STDEV(T22:T26)/SQRT(COUNT(T22:T26))</f>
        <v>#DIV/0!</v>
      </c>
      <c r="U28" t="e">
        <f>STDEV(U22:U26)/SQRT(COUNT(U22:U26))</f>
        <v>#DIV/0!</v>
      </c>
    </row>
    <row r="29" spans="5:21" x14ac:dyDescent="0.2">
      <c r="E29" t="s">
        <v>11</v>
      </c>
    </row>
    <row r="30" spans="5:21" x14ac:dyDescent="0.2">
      <c r="R30">
        <v>1100</v>
      </c>
    </row>
    <row r="31" spans="5:21" x14ac:dyDescent="0.2">
      <c r="E31" t="s">
        <v>9</v>
      </c>
      <c r="H31" t="s">
        <v>1</v>
      </c>
      <c r="I31" t="s">
        <v>4</v>
      </c>
      <c r="J31" t="s">
        <v>18</v>
      </c>
      <c r="K31" t="s">
        <v>21</v>
      </c>
      <c r="M31" t="s">
        <v>71</v>
      </c>
      <c r="N31" t="s">
        <v>72</v>
      </c>
    </row>
    <row r="32" spans="5:21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7">
        <f>H32*(10^-24)</f>
        <v>5.300890000000001E-21</v>
      </c>
      <c r="K32" s="6">
        <f>$O$19/J32</f>
        <v>1.7423742380416856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7">
        <f t="shared" ref="J33" si="4">H33*(10^-24)</f>
        <v>5.7304908497958913E-21</v>
      </c>
      <c r="K33" s="6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5">H$23*(E34/E$23)^3</f>
        <v>6182.6971861787424</v>
      </c>
      <c r="I34">
        <f>H34^(1/3)</f>
        <v>18.353799880962001</v>
      </c>
      <c r="J34" s="7">
        <f>H34*(10^-24)</f>
        <v>6.1826971861787434E-21</v>
      </c>
      <c r="K34" s="6">
        <f t="shared" ref="K34:K35" si="6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5"/>
        <v>6658.0886370097696</v>
      </c>
      <c r="I35">
        <f>H35^(1/3)</f>
        <v>18.812644877986045</v>
      </c>
      <c r="J35" s="7">
        <f t="shared" ref="J35" si="7">H35*(10^-24)</f>
        <v>6.6580886370097701E-21</v>
      </c>
      <c r="K35" s="6">
        <f t="shared" si="6"/>
        <v>1.3872050491116403</v>
      </c>
    </row>
    <row r="36" spans="5:21" x14ac:dyDescent="0.2">
      <c r="E36">
        <v>1.05</v>
      </c>
      <c r="H36">
        <f t="shared" si="5"/>
        <v>7157.2448301501699</v>
      </c>
      <c r="I36">
        <f>H36^(1/3)</f>
        <v>19.271489875010104</v>
      </c>
      <c r="J36" s="7">
        <f>H36*(10^-24)</f>
        <v>7.1572448301501707E-21</v>
      </c>
      <c r="K36" s="6">
        <f>$O$19/J36</f>
        <v>1.2904594426873899</v>
      </c>
      <c r="R36" t="s">
        <v>75</v>
      </c>
      <c r="S36" t="e">
        <f>AVERAGE(S31:S35)</f>
        <v>#DIV/0!</v>
      </c>
      <c r="T36" t="e">
        <f>AVERAGE(T31:T35)</f>
        <v>#DIV/0!</v>
      </c>
      <c r="U36" t="e">
        <f>AVERAGE(U31:U35)</f>
        <v>#DIV/0!</v>
      </c>
    </row>
    <row r="37" spans="5:21" x14ac:dyDescent="0.2">
      <c r="R37" t="s">
        <v>76</v>
      </c>
      <c r="S37" t="e">
        <f>STDEV(S31:S35)/SQRT(COUNT(S31:S35))</f>
        <v>#DIV/0!</v>
      </c>
      <c r="T37" t="e">
        <f>STDEV(T31:T35)/SQRT(COUNT(T31:T35))</f>
        <v>#DIV/0!</v>
      </c>
      <c r="U37" t="e">
        <f>STDEV(U31:U35)/SQRT(COUNT(U31:U35))</f>
        <v>#DIV/0!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18</v>
      </c>
      <c r="K40" t="s">
        <v>21</v>
      </c>
      <c r="M40" t="s">
        <v>71</v>
      </c>
      <c r="N40" t="s">
        <v>72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7">
        <f>H41*(10^-24)</f>
        <v>5.300890000000001E-21</v>
      </c>
      <c r="K41" s="6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7">
        <f t="shared" ref="J42" si="8">H42*(10^-24)</f>
        <v>5.7304908497958913E-21</v>
      </c>
      <c r="K42" s="6">
        <f>$O$19/J42</f>
        <v>1.6117527131243503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9">H$23*(E43/E$23)^3</f>
        <v>6182.6971861787424</v>
      </c>
      <c r="I43">
        <f>H43^(1/3)</f>
        <v>18.353799880962001</v>
      </c>
      <c r="J43" s="7">
        <f>H43*(10^-24)</f>
        <v>6.1826971861787434E-21</v>
      </c>
      <c r="K43" s="6">
        <f t="shared" ref="K43:K44" si="10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9"/>
        <v>6658.0886370097696</v>
      </c>
      <c r="I44">
        <f>H44^(1/3)</f>
        <v>18.812644877986045</v>
      </c>
      <c r="J44" s="7">
        <f t="shared" ref="J44" si="11">H44*(10^-24)</f>
        <v>6.6580886370097701E-21</v>
      </c>
      <c r="K44" s="6">
        <f t="shared" si="10"/>
        <v>1.3872050491116403</v>
      </c>
    </row>
    <row r="45" spans="5:21" x14ac:dyDescent="0.2">
      <c r="E45">
        <v>1.05</v>
      </c>
      <c r="H45">
        <f t="shared" si="9"/>
        <v>7157.2448301501699</v>
      </c>
      <c r="I45">
        <f>H45^(1/3)</f>
        <v>19.271489875010104</v>
      </c>
      <c r="J45" s="7">
        <f>H45*(10^-24)</f>
        <v>7.1572448301501707E-21</v>
      </c>
      <c r="K45" s="6">
        <f>$O$19/J45</f>
        <v>1.2904594426873899</v>
      </c>
      <c r="R45" t="s">
        <v>75</v>
      </c>
      <c r="S45" t="e">
        <f>AVERAGE(S40:S44)</f>
        <v>#DIV/0!</v>
      </c>
      <c r="T45" t="e">
        <f>AVERAGE(T40:T44)</f>
        <v>#DIV/0!</v>
      </c>
      <c r="U45" t="e">
        <f>AVERAGE(U40:U44)</f>
        <v>#DIV/0!</v>
      </c>
    </row>
    <row r="46" spans="5:21" x14ac:dyDescent="0.2">
      <c r="R46" t="s">
        <v>76</v>
      </c>
      <c r="S46" t="e">
        <f>STDEV(S40:S44)/SQRT(COUNT(S40:S44))</f>
        <v>#DIV/0!</v>
      </c>
      <c r="T46" t="e">
        <f>STDEV(T40:T44)/SQRT(COUNT(T40:T44))</f>
        <v>#DIV/0!</v>
      </c>
      <c r="U46" t="e">
        <f>STDEV(U40:U44)/SQRT(COUNT(U40:U44))</f>
        <v>#DIV/0!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18</v>
      </c>
      <c r="K49" t="s">
        <v>21</v>
      </c>
      <c r="M49" t="s">
        <v>71</v>
      </c>
      <c r="N49" t="s">
        <v>72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7">
        <f>H50*(10^-24)</f>
        <v>5.300890000000001E-21</v>
      </c>
      <c r="K50" s="6">
        <f>$O$19/J50</f>
        <v>1.7423742380416856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7">
        <f t="shared" ref="J51" si="12">H51*(10^-24)</f>
        <v>5.7304908497958913E-21</v>
      </c>
      <c r="K51" s="6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3">H$23*(E52/E$23)^3</f>
        <v>6182.6971861787424</v>
      </c>
      <c r="I52">
        <f>H52^(1/3)</f>
        <v>18.353799880962001</v>
      </c>
      <c r="J52" s="7">
        <f>H52*(10^-24)</f>
        <v>6.1826971861787434E-21</v>
      </c>
      <c r="K52" s="6">
        <f t="shared" ref="K52:K53" si="14">$O$19/J52</f>
        <v>1.4938681123409903</v>
      </c>
    </row>
    <row r="53" spans="5:21" x14ac:dyDescent="0.2">
      <c r="E53">
        <v>1.0249999999999999</v>
      </c>
      <c r="H53">
        <f t="shared" si="13"/>
        <v>6658.0886370097696</v>
      </c>
      <c r="I53">
        <f>H53^(1/3)</f>
        <v>18.812644877986045</v>
      </c>
      <c r="J53" s="7">
        <f t="shared" ref="J53" si="15">H53*(10^-24)</f>
        <v>6.6580886370097701E-21</v>
      </c>
      <c r="K53" s="6">
        <f t="shared" si="14"/>
        <v>1.3872050491116403</v>
      </c>
    </row>
    <row r="54" spans="5:21" x14ac:dyDescent="0.2">
      <c r="E54">
        <v>1.05</v>
      </c>
      <c r="H54">
        <f t="shared" si="13"/>
        <v>7157.2448301501699</v>
      </c>
      <c r="I54">
        <f>H54^(1/3)</f>
        <v>19.271489875010104</v>
      </c>
      <c r="J54" s="7">
        <f>H54*(10^-24)</f>
        <v>7.1572448301501707E-21</v>
      </c>
      <c r="K54" s="6">
        <f>$O$19/J54</f>
        <v>1.2904594426873899</v>
      </c>
      <c r="R54" t="s">
        <v>75</v>
      </c>
      <c r="S54" t="e">
        <f>AVERAGE(S49:S53)</f>
        <v>#DIV/0!</v>
      </c>
      <c r="T54" t="e">
        <f>AVERAGE(T49:T53)</f>
        <v>#DIV/0!</v>
      </c>
      <c r="U54" t="e">
        <f>AVERAGE(U49:U53)</f>
        <v>#DIV/0!</v>
      </c>
    </row>
    <row r="55" spans="5:21" x14ac:dyDescent="0.2">
      <c r="R55" t="s">
        <v>76</v>
      </c>
      <c r="S55" t="e">
        <f>STDEV(S49:S53)/SQRT(COUNT(S49:S53))</f>
        <v>#DIV/0!</v>
      </c>
      <c r="T55" t="e">
        <f>STDEV(T49:T53)/SQRT(COUNT(T49:T53))</f>
        <v>#DIV/0!</v>
      </c>
      <c r="U55" t="e">
        <f>STDEV(U49:U53)/SQRT(COUNT(U49:U53))</f>
        <v>#DIV/0!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18</v>
      </c>
      <c r="K58" t="s">
        <v>21</v>
      </c>
      <c r="M58" t="s">
        <v>71</v>
      </c>
      <c r="N58" t="s">
        <v>72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7">
        <f>H59*(10^-24)</f>
        <v>5.300890000000001E-21</v>
      </c>
      <c r="K59" s="6">
        <f>$O$19/J59</f>
        <v>1.7423742380416856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7">
        <f t="shared" ref="J60" si="16">H60*(10^-24)</f>
        <v>5.7304908497958913E-21</v>
      </c>
      <c r="K60" s="6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17">H$23*(E61/E$23)^3</f>
        <v>6182.6971861787424</v>
      </c>
      <c r="I61">
        <f>H61^(1/3)</f>
        <v>18.353799880962001</v>
      </c>
      <c r="J61" s="7">
        <f>H61*(10^-24)</f>
        <v>6.1826971861787434E-21</v>
      </c>
      <c r="K61" s="6">
        <f t="shared" ref="K61:K62" si="18">$O$19/J61</f>
        <v>1.4938681123409903</v>
      </c>
    </row>
    <row r="62" spans="5:21" x14ac:dyDescent="0.2">
      <c r="E62">
        <v>1.0249999999999999</v>
      </c>
      <c r="H62">
        <f t="shared" si="17"/>
        <v>6658.0886370097696</v>
      </c>
      <c r="I62">
        <f>H62^(1/3)</f>
        <v>18.812644877986045</v>
      </c>
      <c r="J62" s="7">
        <f t="shared" ref="J62" si="19">H62*(10^-24)</f>
        <v>6.6580886370097701E-21</v>
      </c>
      <c r="K62" s="6">
        <f t="shared" si="18"/>
        <v>1.3872050491116403</v>
      </c>
    </row>
    <row r="63" spans="5:21" x14ac:dyDescent="0.2">
      <c r="E63">
        <v>1.05</v>
      </c>
      <c r="H63">
        <f t="shared" si="17"/>
        <v>7157.2448301501699</v>
      </c>
      <c r="I63">
        <f>H63^(1/3)</f>
        <v>19.271489875010104</v>
      </c>
      <c r="J63" s="7">
        <f>H63*(10^-24)</f>
        <v>7.1572448301501707E-21</v>
      </c>
      <c r="K63" s="6">
        <f>$O$19/J63</f>
        <v>1.2904594426873899</v>
      </c>
      <c r="R63" t="s">
        <v>75</v>
      </c>
      <c r="S63" t="e">
        <f>AVERAGE(S58:S62)</f>
        <v>#DIV/0!</v>
      </c>
      <c r="T63" t="e">
        <f>AVERAGE(T58:T62)</f>
        <v>#DIV/0!</v>
      </c>
      <c r="U63" t="e">
        <f>AVERAGE(U58:U62)</f>
        <v>#DIV/0!</v>
      </c>
    </row>
    <row r="64" spans="5:21" x14ac:dyDescent="0.2">
      <c r="R64" t="s">
        <v>76</v>
      </c>
      <c r="S64" t="e">
        <f>STDEV(S58:S62)/SQRT(COUNT(S58:S62))</f>
        <v>#DIV/0!</v>
      </c>
      <c r="T64" t="e">
        <f>STDEV(T58:T62)/SQRT(COUNT(T58:T62))</f>
        <v>#DIV/0!</v>
      </c>
      <c r="U64" t="e">
        <f>STDEV(U58:U62)/SQRT(COUNT(U58:U62))</f>
        <v>#DIV/0!</v>
      </c>
    </row>
    <row r="65" spans="5:21" x14ac:dyDescent="0.2">
      <c r="E65" t="s">
        <v>69</v>
      </c>
    </row>
    <row r="66" spans="5:21" x14ac:dyDescent="0.2">
      <c r="R66">
        <v>700</v>
      </c>
    </row>
    <row r="67" spans="5:21" x14ac:dyDescent="0.2">
      <c r="E67" t="s">
        <v>9</v>
      </c>
      <c r="H67" t="s">
        <v>1</v>
      </c>
      <c r="I67" t="s">
        <v>4</v>
      </c>
      <c r="J67" t="s">
        <v>18</v>
      </c>
      <c r="K67" t="s">
        <v>21</v>
      </c>
      <c r="M67" t="s">
        <v>71</v>
      </c>
      <c r="N67" t="s">
        <v>72</v>
      </c>
    </row>
    <row r="68" spans="5:21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7">
        <f>H68*(10^-24)</f>
        <v>5.300890000000001E-21</v>
      </c>
      <c r="K68" s="6">
        <f>$O$19/J68</f>
        <v>1.7423742380416856</v>
      </c>
    </row>
    <row r="69" spans="5:21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7">
        <f t="shared" ref="J69" si="20">H69*(10^-24)</f>
        <v>5.7304908497958913E-21</v>
      </c>
      <c r="K69" s="6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</row>
    <row r="70" spans="5:21" x14ac:dyDescent="0.2">
      <c r="E70">
        <v>1</v>
      </c>
      <c r="F70">
        <v>-417.94787487999997</v>
      </c>
      <c r="G70">
        <v>-3.9420700000000046</v>
      </c>
      <c r="H70">
        <f t="shared" ref="H70:H72" si="21">H$23*(E70/E$23)^3</f>
        <v>6182.6971861787424</v>
      </c>
      <c r="I70">
        <f>H70^(1/3)</f>
        <v>18.353799880962001</v>
      </c>
      <c r="J70" s="7">
        <f>H70*(10^-24)</f>
        <v>6.1826971861787434E-21</v>
      </c>
      <c r="K70" s="6">
        <f t="shared" ref="K70:K71" si="22">$O$19/J70</f>
        <v>1.4938681123409903</v>
      </c>
    </row>
    <row r="71" spans="5:21" x14ac:dyDescent="0.2">
      <c r="E71">
        <v>1.0249999999999999</v>
      </c>
      <c r="H71">
        <f t="shared" si="21"/>
        <v>6658.0886370097696</v>
      </c>
      <c r="I71">
        <f>H71^(1/3)</f>
        <v>18.812644877986045</v>
      </c>
      <c r="J71" s="7">
        <f t="shared" ref="J71" si="23">H71*(10^-24)</f>
        <v>6.6580886370097701E-21</v>
      </c>
      <c r="K71" s="6">
        <f t="shared" si="22"/>
        <v>1.3872050491116403</v>
      </c>
    </row>
    <row r="72" spans="5:21" x14ac:dyDescent="0.2">
      <c r="E72">
        <v>1.05</v>
      </c>
      <c r="H72">
        <f t="shared" si="21"/>
        <v>7157.2448301501699</v>
      </c>
      <c r="I72">
        <f>H72^(1/3)</f>
        <v>19.271489875010104</v>
      </c>
      <c r="J72" s="7">
        <f>H72*(10^-24)</f>
        <v>7.1572448301501707E-21</v>
      </c>
      <c r="K72" s="6">
        <f>$O$19/J72</f>
        <v>1.2904594426873899</v>
      </c>
      <c r="R72" t="s">
        <v>75</v>
      </c>
      <c r="S72" t="e">
        <f>AVERAGE(S67:S71)</f>
        <v>#DIV/0!</v>
      </c>
      <c r="T72" t="e">
        <f>AVERAGE(T67:T71)</f>
        <v>#DIV/0!</v>
      </c>
      <c r="U72" t="e">
        <f>AVERAGE(U67:U71)</f>
        <v>#DIV/0!</v>
      </c>
    </row>
    <row r="73" spans="5:21" x14ac:dyDescent="0.2">
      <c r="R73" t="s">
        <v>76</v>
      </c>
      <c r="S73" t="e">
        <f>STDEV(S67:S71)/SQRT(COUNT(S67:S71))</f>
        <v>#DIV/0!</v>
      </c>
      <c r="T73" t="e">
        <f>STDEV(T67:T71)/SQRT(COUNT(T67:T71))</f>
        <v>#DIV/0!</v>
      </c>
      <c r="U73" t="e">
        <f>STDEV(U67:U71)/SQRT(COUNT(U67:U71))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P2006"/>
  <sheetViews>
    <sheetView workbookViewId="0">
      <selection activeCell="F6" sqref="A1:XFD1048576"/>
    </sheetView>
  </sheetViews>
  <sheetFormatPr baseColWidth="10" defaultRowHeight="16" x14ac:dyDescent="0.2"/>
  <sheetData>
    <row r="3" spans="2:16" x14ac:dyDescent="0.2">
      <c r="K3" t="s">
        <v>68</v>
      </c>
    </row>
    <row r="4" spans="2:16" x14ac:dyDescent="0.2">
      <c r="K4">
        <f>0.5*(7+35.5)+0.5*(35.5+39)</f>
        <v>58.5</v>
      </c>
      <c r="L4" t="s">
        <v>16</v>
      </c>
    </row>
    <row r="5" spans="2:16" x14ac:dyDescent="0.2">
      <c r="B5" t="s">
        <v>82</v>
      </c>
    </row>
    <row r="6" spans="2:16" x14ac:dyDescent="0.2">
      <c r="K6" t="s">
        <v>17</v>
      </c>
    </row>
    <row r="7" spans="2:16" x14ac:dyDescent="0.2">
      <c r="B7" s="1">
        <v>-387.39267999999998</v>
      </c>
      <c r="K7" t="s">
        <v>19</v>
      </c>
      <c r="L7">
        <f>100/(6.022E+23)</f>
        <v>1.6605778811026237E-22</v>
      </c>
    </row>
    <row r="8" spans="2:16" x14ac:dyDescent="0.2">
      <c r="B8" s="1">
        <v>-387.79969999999997</v>
      </c>
      <c r="K8" t="s">
        <v>20</v>
      </c>
      <c r="L8">
        <f>L7*K4</f>
        <v>9.7143806044503482E-21</v>
      </c>
    </row>
    <row r="9" spans="2:16" x14ac:dyDescent="0.2">
      <c r="B9" s="1">
        <v>-388.20505000000003</v>
      </c>
    </row>
    <row r="10" spans="2:16" x14ac:dyDescent="0.2">
      <c r="B10" s="1">
        <v>-388.57584000000003</v>
      </c>
    </row>
    <row r="11" spans="2:16" x14ac:dyDescent="0.2">
      <c r="B11" s="1">
        <v>-388.88774000000001</v>
      </c>
      <c r="G11" t="s">
        <v>24</v>
      </c>
    </row>
    <row r="12" spans="2:16" x14ac:dyDescent="0.2">
      <c r="B12" s="1">
        <v>-389.12081000000001</v>
      </c>
    </row>
    <row r="13" spans="2:16" x14ac:dyDescent="0.2">
      <c r="B13" s="1">
        <v>-389.26042999999999</v>
      </c>
      <c r="G13" t="s">
        <v>9</v>
      </c>
      <c r="J13" t="s">
        <v>1</v>
      </c>
      <c r="K13" t="s">
        <v>4</v>
      </c>
      <c r="L13" t="s">
        <v>18</v>
      </c>
      <c r="M13" t="s">
        <v>21</v>
      </c>
      <c r="O13" t="s">
        <v>71</v>
      </c>
      <c r="P13" t="s">
        <v>72</v>
      </c>
    </row>
    <row r="14" spans="2:16" x14ac:dyDescent="0.2">
      <c r="B14" s="1">
        <v>-389.29523999999998</v>
      </c>
      <c r="G14">
        <v>0.95</v>
      </c>
      <c r="J14">
        <v>5300.89</v>
      </c>
      <c r="K14">
        <f>J14^(1/3)</f>
        <v>17.43610988691389</v>
      </c>
      <c r="L14" s="7">
        <f>J14*(10^-24)</f>
        <v>5.300890000000001E-21</v>
      </c>
      <c r="M14" s="6">
        <f>$L$8/L14</f>
        <v>1.8325942633124526</v>
      </c>
    </row>
    <row r="15" spans="2:16" x14ac:dyDescent="0.2">
      <c r="B15" s="1">
        <v>-389.21418999999997</v>
      </c>
      <c r="G15">
        <v>0.97499999999999998</v>
      </c>
      <c r="J15">
        <f>J$23*(G15/G$23)^3</f>
        <v>5730.4908497958904</v>
      </c>
      <c r="K15">
        <f>J15^(1/3)</f>
        <v>17.894954883937949</v>
      </c>
      <c r="L15" s="7">
        <f t="shared" ref="L15" si="0">J15*(10^-24)</f>
        <v>5.7304908497958913E-21</v>
      </c>
      <c r="M15" s="6">
        <f t="shared" ref="M15:M18" si="1">$L$8/L15</f>
        <v>1.6952091642893654</v>
      </c>
    </row>
    <row r="16" spans="2:16" x14ac:dyDescent="0.2">
      <c r="B16" s="1">
        <v>-389.01443999999998</v>
      </c>
      <c r="G16">
        <v>1</v>
      </c>
      <c r="J16">
        <f t="shared" ref="J16:J17" si="2">J$23*(G16/G$23)^3</f>
        <v>6182.6971861787424</v>
      </c>
      <c r="K16">
        <f>J16^(1/3)</f>
        <v>18.353799880962001</v>
      </c>
      <c r="L16" s="7">
        <f>J16*(10^-24)</f>
        <v>6.1826971861787434E-21</v>
      </c>
      <c r="M16" s="6">
        <f t="shared" si="1"/>
        <v>1.5712205065075142</v>
      </c>
      <c r="N16" t="e">
        <f>(M16-M17)/(I16-I17)*(0-I17)+M17</f>
        <v>#DIV/0!</v>
      </c>
      <c r="O16" t="e">
        <f>(J16-J17)/(I16-I17)*(0-I17)+J17</f>
        <v>#DIV/0!</v>
      </c>
      <c r="P16" t="e">
        <f>O16^(1/3)</f>
        <v>#DIV/0!</v>
      </c>
    </row>
    <row r="17" spans="2:16" x14ac:dyDescent="0.2">
      <c r="B17" s="1">
        <v>-388.70314000000002</v>
      </c>
      <c r="G17">
        <v>1.0249999999999999</v>
      </c>
      <c r="J17">
        <f t="shared" si="2"/>
        <v>6658.0886370097696</v>
      </c>
      <c r="K17">
        <f>J17^(1/3)</f>
        <v>18.812644877986045</v>
      </c>
      <c r="L17" s="7">
        <f t="shared" ref="L17" si="3">J17*(10^-24)</f>
        <v>6.6580886370097701E-21</v>
      </c>
      <c r="M17" s="6">
        <f t="shared" si="1"/>
        <v>1.4590344367679065</v>
      </c>
    </row>
    <row r="18" spans="2:16" x14ac:dyDescent="0.2">
      <c r="B18" s="1">
        <v>-388.29948999999999</v>
      </c>
      <c r="G18">
        <v>1.05</v>
      </c>
      <c r="J18">
        <f>J$23*(G18/G$23)^3</f>
        <v>7157.2448301501699</v>
      </c>
      <c r="K18">
        <f>J18^(1/3)</f>
        <v>19.271489875010104</v>
      </c>
      <c r="L18" s="7">
        <f>J18*(10^-24)</f>
        <v>7.1572448301501707E-21</v>
      </c>
      <c r="M18" s="6">
        <f t="shared" si="1"/>
        <v>1.35727934910486</v>
      </c>
    </row>
    <row r="19" spans="2:16" x14ac:dyDescent="0.2">
      <c r="B19" s="1">
        <v>-387.83591000000001</v>
      </c>
    </row>
    <row r="20" spans="2:16" x14ac:dyDescent="0.2">
      <c r="B20" s="1">
        <v>-387.35593999999998</v>
      </c>
      <c r="G20" t="s">
        <v>11</v>
      </c>
    </row>
    <row r="21" spans="2:16" x14ac:dyDescent="0.2">
      <c r="B21" s="1">
        <v>-386.90116999999998</v>
      </c>
    </row>
    <row r="22" spans="2:16" x14ac:dyDescent="0.2">
      <c r="B22" s="1">
        <v>-386.50544000000002</v>
      </c>
      <c r="G22" t="s">
        <v>9</v>
      </c>
      <c r="J22" t="s">
        <v>1</v>
      </c>
      <c r="K22" t="s">
        <v>4</v>
      </c>
      <c r="L22" t="s">
        <v>18</v>
      </c>
      <c r="M22" t="s">
        <v>21</v>
      </c>
      <c r="O22" t="s">
        <v>71</v>
      </c>
      <c r="P22" t="s">
        <v>72</v>
      </c>
    </row>
    <row r="23" spans="2:16" x14ac:dyDescent="0.2">
      <c r="B23" s="1">
        <v>-386.18792000000002</v>
      </c>
      <c r="G23">
        <v>0.95</v>
      </c>
      <c r="J23">
        <v>5300.89</v>
      </c>
      <c r="K23">
        <f>J23^(1/3)</f>
        <v>17.43610988691389</v>
      </c>
      <c r="L23" s="7">
        <f>J23*(10^-24)</f>
        <v>5.300890000000001E-21</v>
      </c>
      <c r="M23" s="6">
        <f>$L$8/L23</f>
        <v>1.8325942633124526</v>
      </c>
    </row>
    <row r="24" spans="2:16" x14ac:dyDescent="0.2">
      <c r="B24" s="1">
        <v>-385.94902999999999</v>
      </c>
      <c r="G24">
        <v>0.97499999999999998</v>
      </c>
      <c r="J24">
        <f>J$23*(G24/G$23)^3</f>
        <v>5730.4908497958904</v>
      </c>
      <c r="K24">
        <f>J24^(1/3)</f>
        <v>17.894954883937949</v>
      </c>
      <c r="L24" s="7">
        <f t="shared" ref="L24" si="4">J24*(10^-24)</f>
        <v>5.7304908497958913E-21</v>
      </c>
      <c r="M24" s="6">
        <f t="shared" ref="M24:M27" si="5">$L$8/L24</f>
        <v>1.6952091642893654</v>
      </c>
    </row>
    <row r="25" spans="2:16" x14ac:dyDescent="0.2">
      <c r="B25" s="1">
        <v>-385.77546000000001</v>
      </c>
      <c r="G25">
        <v>1</v>
      </c>
      <c r="J25">
        <f t="shared" ref="J25:J27" si="6">J$23*(G25/G$23)^3</f>
        <v>6182.6971861787424</v>
      </c>
      <c r="K25">
        <f>J25^(1/3)</f>
        <v>18.353799880962001</v>
      </c>
      <c r="L25" s="7">
        <f>J25*(10^-24)</f>
        <v>6.1826971861787434E-21</v>
      </c>
      <c r="M25" s="6">
        <f t="shared" si="5"/>
        <v>1.5712205065075142</v>
      </c>
      <c r="N25" t="e">
        <f>(M25-M26)/(I25-I26)*(0-I26)+M26</f>
        <v>#DIV/0!</v>
      </c>
      <c r="O25" t="e">
        <f>(J25-J26)/(I25-I26)*(0-I26)+J26</f>
        <v>#DIV/0!</v>
      </c>
      <c r="P25" t="e">
        <f>O25^(1/3)</f>
        <v>#DIV/0!</v>
      </c>
    </row>
    <row r="26" spans="2:16" x14ac:dyDescent="0.2">
      <c r="B26" s="1">
        <v>-385.64953000000003</v>
      </c>
      <c r="G26">
        <v>1.0249999999999999</v>
      </c>
      <c r="J26">
        <f t="shared" si="6"/>
        <v>6658.0886370097696</v>
      </c>
      <c r="K26">
        <f>J26^(1/3)</f>
        <v>18.812644877986045</v>
      </c>
      <c r="L26" s="7">
        <f t="shared" ref="L26" si="7">J26*(10^-24)</f>
        <v>6.6580886370097701E-21</v>
      </c>
      <c r="M26" s="6">
        <f t="shared" si="5"/>
        <v>1.4590344367679065</v>
      </c>
    </row>
    <row r="27" spans="2:16" x14ac:dyDescent="0.2">
      <c r="B27" s="1">
        <v>-385.55534999999998</v>
      </c>
      <c r="G27">
        <v>1.05</v>
      </c>
      <c r="J27">
        <f t="shared" si="6"/>
        <v>7157.2448301501699</v>
      </c>
      <c r="K27">
        <f>J27^(1/3)</f>
        <v>19.271489875010104</v>
      </c>
      <c r="L27" s="7">
        <f>J27*(10^-24)</f>
        <v>7.1572448301501707E-21</v>
      </c>
      <c r="M27" s="6">
        <f t="shared" si="5"/>
        <v>1.35727934910486</v>
      </c>
    </row>
    <row r="28" spans="2:16" x14ac:dyDescent="0.2">
      <c r="B28" s="1">
        <v>-385.48137000000003</v>
      </c>
    </row>
    <row r="29" spans="2:16" x14ac:dyDescent="0.2">
      <c r="B29" s="1">
        <v>-385.42315000000002</v>
      </c>
      <c r="G29" t="s">
        <v>8</v>
      </c>
    </row>
    <row r="30" spans="2:16" x14ac:dyDescent="0.2">
      <c r="B30" s="1">
        <v>-385.38321999999999</v>
      </c>
    </row>
    <row r="31" spans="2:16" x14ac:dyDescent="0.2">
      <c r="B31" s="1">
        <v>-385.37175999999999</v>
      </c>
      <c r="G31" t="s">
        <v>9</v>
      </c>
      <c r="J31" t="s">
        <v>1</v>
      </c>
      <c r="K31" t="s">
        <v>4</v>
      </c>
      <c r="L31" t="s">
        <v>18</v>
      </c>
      <c r="M31" t="s">
        <v>21</v>
      </c>
      <c r="O31" t="s">
        <v>71</v>
      </c>
      <c r="P31" t="s">
        <v>72</v>
      </c>
    </row>
    <row r="32" spans="2:16" x14ac:dyDescent="0.2">
      <c r="B32" s="1">
        <v>-385.40127999999999</v>
      </c>
      <c r="G32">
        <v>0.95</v>
      </c>
      <c r="J32">
        <v>5300.89</v>
      </c>
      <c r="K32">
        <f>J32^(1/3)</f>
        <v>17.43610988691389</v>
      </c>
      <c r="L32" s="7">
        <f>J32*(10^-24)</f>
        <v>5.300890000000001E-21</v>
      </c>
      <c r="M32" s="6">
        <f>$L$8/L32</f>
        <v>1.8325942633124526</v>
      </c>
    </row>
    <row r="33" spans="2:16" x14ac:dyDescent="0.2">
      <c r="B33" s="1">
        <v>-385.48209000000003</v>
      </c>
      <c r="G33">
        <v>0.97499999999999998</v>
      </c>
      <c r="J33">
        <f>J$23*(G33/G$23)^3</f>
        <v>5730.4908497958904</v>
      </c>
      <c r="K33">
        <f>J33^(1/3)</f>
        <v>17.894954883937949</v>
      </c>
      <c r="L33" s="7">
        <f t="shared" ref="L33" si="8">J33*(10^-24)</f>
        <v>5.7304908497958913E-21</v>
      </c>
      <c r="M33" s="6">
        <f t="shared" ref="M33:M36" si="9">$L$8/L33</f>
        <v>1.6952091642893654</v>
      </c>
    </row>
    <row r="34" spans="2:16" x14ac:dyDescent="0.2">
      <c r="B34" s="1">
        <v>-385.61174999999997</v>
      </c>
      <c r="G34">
        <v>1</v>
      </c>
      <c r="J34">
        <f t="shared" ref="J34:J36" si="10">J$23*(G34/G$23)^3</f>
        <v>6182.6971861787424</v>
      </c>
      <c r="K34">
        <f>J34^(1/3)</f>
        <v>18.353799880962001</v>
      </c>
      <c r="L34" s="7">
        <f>J34*(10^-24)</f>
        <v>6.1826971861787434E-21</v>
      </c>
      <c r="M34" s="6">
        <f t="shared" si="9"/>
        <v>1.5712205065075142</v>
      </c>
      <c r="N34" t="e">
        <f>(M34-M35)/(I34-I35)*(0-I35)+M35</f>
        <v>#DIV/0!</v>
      </c>
      <c r="O34" t="e">
        <f>(J34-J35)/(I34-I35)*(0-I35)+J35</f>
        <v>#DIV/0!</v>
      </c>
      <c r="P34" t="e">
        <f>O34^(1/3)</f>
        <v>#DIV/0!</v>
      </c>
    </row>
    <row r="35" spans="2:16" x14ac:dyDescent="0.2">
      <c r="B35" s="1">
        <v>-385.77733999999998</v>
      </c>
      <c r="G35">
        <v>1.0249999999999999</v>
      </c>
      <c r="J35">
        <f t="shared" si="10"/>
        <v>6658.0886370097696</v>
      </c>
      <c r="K35">
        <f>J35^(1/3)</f>
        <v>18.812644877986045</v>
      </c>
      <c r="L35" s="7">
        <f t="shared" ref="L35" si="11">J35*(10^-24)</f>
        <v>6.6580886370097701E-21</v>
      </c>
      <c r="M35" s="6">
        <f t="shared" si="9"/>
        <v>1.4590344367679065</v>
      </c>
    </row>
    <row r="36" spans="2:16" x14ac:dyDescent="0.2">
      <c r="B36" s="1">
        <v>-385.94911999999999</v>
      </c>
      <c r="G36">
        <v>1.05</v>
      </c>
      <c r="J36">
        <f t="shared" si="10"/>
        <v>7157.2448301501699</v>
      </c>
      <c r="K36">
        <f>J36^(1/3)</f>
        <v>19.271489875010104</v>
      </c>
      <c r="L36" s="7">
        <f>J36*(10^-24)</f>
        <v>7.1572448301501707E-21</v>
      </c>
      <c r="M36" s="6">
        <f t="shared" si="9"/>
        <v>1.35727934910486</v>
      </c>
    </row>
    <row r="37" spans="2:16" x14ac:dyDescent="0.2">
      <c r="B37" s="1">
        <v>-386.09152</v>
      </c>
    </row>
    <row r="38" spans="2:16" x14ac:dyDescent="0.2">
      <c r="B38" s="1">
        <v>-386.17872</v>
      </c>
      <c r="G38" t="s">
        <v>10</v>
      </c>
    </row>
    <row r="39" spans="2:16" x14ac:dyDescent="0.2">
      <c r="B39" s="1">
        <v>-386.20663999999999</v>
      </c>
    </row>
    <row r="40" spans="2:16" x14ac:dyDescent="0.2">
      <c r="B40" s="1">
        <v>-386.19321000000002</v>
      </c>
      <c r="G40" t="s">
        <v>9</v>
      </c>
      <c r="J40" t="s">
        <v>1</v>
      </c>
      <c r="K40" t="s">
        <v>4</v>
      </c>
      <c r="L40" t="s">
        <v>18</v>
      </c>
      <c r="M40" t="s">
        <v>21</v>
      </c>
      <c r="O40" t="s">
        <v>71</v>
      </c>
      <c r="P40" t="s">
        <v>72</v>
      </c>
    </row>
    <row r="41" spans="2:16" x14ac:dyDescent="0.2">
      <c r="B41" s="1">
        <v>-386.16077000000001</v>
      </c>
      <c r="G41">
        <v>0.95</v>
      </c>
      <c r="J41">
        <v>5300.89</v>
      </c>
      <c r="K41">
        <f>J41^(1/3)</f>
        <v>17.43610988691389</v>
      </c>
      <c r="L41" s="7">
        <f>J41*(10^-24)</f>
        <v>5.300890000000001E-21</v>
      </c>
      <c r="M41" s="6">
        <f>$L$8/L41</f>
        <v>1.8325942633124526</v>
      </c>
    </row>
    <row r="42" spans="2:16" x14ac:dyDescent="0.2">
      <c r="B42" s="1">
        <v>-386.11119000000002</v>
      </c>
      <c r="G42">
        <v>0.97499999999999998</v>
      </c>
      <c r="J42">
        <f>J$23*(G42/G$23)^3</f>
        <v>5730.4908497958904</v>
      </c>
      <c r="K42">
        <f>J42^(1/3)</f>
        <v>17.894954883937949</v>
      </c>
      <c r="L42" s="7">
        <f t="shared" ref="L42" si="12">J42*(10^-24)</f>
        <v>5.7304908497958913E-21</v>
      </c>
      <c r="M42" s="6">
        <f t="shared" ref="M42:M45" si="13">$L$8/L42</f>
        <v>1.6952091642893654</v>
      </c>
      <c r="N42" t="e">
        <f>(M42-M43)/(I42-I43)*(0-I43)+M43</f>
        <v>#DIV/0!</v>
      </c>
      <c r="O42" t="e">
        <f>(J42-J43)/(I42-I43)*(0-I43)+J43</f>
        <v>#DIV/0!</v>
      </c>
      <c r="P42" t="e">
        <f>O42^(1/3)</f>
        <v>#DIV/0!</v>
      </c>
    </row>
    <row r="43" spans="2:16" x14ac:dyDescent="0.2">
      <c r="B43" s="1">
        <v>-386.02735999999999</v>
      </c>
      <c r="G43">
        <v>1</v>
      </c>
      <c r="J43">
        <f t="shared" ref="J43:J45" si="14">J$23*(G43/G$23)^3</f>
        <v>6182.6971861787424</v>
      </c>
      <c r="K43">
        <f>J43^(1/3)</f>
        <v>18.353799880962001</v>
      </c>
      <c r="L43" s="7">
        <f>J43*(10^-24)</f>
        <v>6.1826971861787434E-21</v>
      </c>
      <c r="M43" s="6">
        <f t="shared" si="13"/>
        <v>1.5712205065075142</v>
      </c>
    </row>
    <row r="44" spans="2:16" x14ac:dyDescent="0.2">
      <c r="B44" s="1">
        <v>-385.89206000000001</v>
      </c>
      <c r="G44">
        <v>1.0249999999999999</v>
      </c>
      <c r="J44">
        <f t="shared" si="14"/>
        <v>6658.0886370097696</v>
      </c>
      <c r="K44">
        <f>J44^(1/3)</f>
        <v>18.812644877986045</v>
      </c>
      <c r="L44" s="7">
        <f t="shared" ref="L44" si="15">J44*(10^-24)</f>
        <v>6.6580886370097701E-21</v>
      </c>
      <c r="M44" s="6">
        <f t="shared" si="13"/>
        <v>1.4590344367679065</v>
      </c>
    </row>
    <row r="45" spans="2:16" x14ac:dyDescent="0.2">
      <c r="B45" s="1">
        <v>-385.71627999999998</v>
      </c>
      <c r="G45">
        <v>1.05</v>
      </c>
      <c r="J45">
        <f t="shared" si="14"/>
        <v>7157.2448301501699</v>
      </c>
      <c r="K45">
        <f>J45^(1/3)</f>
        <v>19.271489875010104</v>
      </c>
      <c r="L45" s="7">
        <f>J45*(10^-24)</f>
        <v>7.1572448301501707E-21</v>
      </c>
      <c r="M45" s="6">
        <f t="shared" si="13"/>
        <v>1.35727934910486</v>
      </c>
    </row>
    <row r="46" spans="2:16" x14ac:dyDescent="0.2">
      <c r="B46" s="1">
        <v>-385.53674999999998</v>
      </c>
    </row>
    <row r="47" spans="2:16" x14ac:dyDescent="0.2">
      <c r="B47" s="1">
        <v>-385.38418000000001</v>
      </c>
      <c r="G47" t="s">
        <v>12</v>
      </c>
    </row>
    <row r="48" spans="2:16" x14ac:dyDescent="0.2">
      <c r="B48" s="1">
        <v>-385.27069999999998</v>
      </c>
    </row>
    <row r="49" spans="2:16" x14ac:dyDescent="0.2">
      <c r="B49" s="1">
        <v>-385.18239999999997</v>
      </c>
      <c r="G49" t="s">
        <v>9</v>
      </c>
      <c r="J49" t="s">
        <v>1</v>
      </c>
      <c r="K49" t="s">
        <v>4</v>
      </c>
      <c r="L49" t="s">
        <v>18</v>
      </c>
      <c r="M49" t="s">
        <v>21</v>
      </c>
      <c r="O49" t="s">
        <v>71</v>
      </c>
      <c r="P49" t="s">
        <v>72</v>
      </c>
    </row>
    <row r="50" spans="2:16" x14ac:dyDescent="0.2">
      <c r="B50" s="1">
        <v>-385.09656000000001</v>
      </c>
      <c r="G50">
        <v>0.95</v>
      </c>
      <c r="J50">
        <v>5300.89</v>
      </c>
      <c r="K50">
        <f>J50^(1/3)</f>
        <v>17.43610988691389</v>
      </c>
      <c r="L50" s="7">
        <f>J50*(10^-24)</f>
        <v>5.300890000000001E-21</v>
      </c>
      <c r="M50" s="6">
        <f>$L$8/L50</f>
        <v>1.8325942633124526</v>
      </c>
    </row>
    <row r="51" spans="2:16" x14ac:dyDescent="0.2">
      <c r="B51" s="1">
        <v>-384.99988999999999</v>
      </c>
      <c r="G51">
        <v>0.97499999999999998</v>
      </c>
      <c r="J51">
        <f>J$23*(G51/G$23)^3</f>
        <v>5730.4908497958904</v>
      </c>
      <c r="K51">
        <f>J51^(1/3)</f>
        <v>17.894954883937949</v>
      </c>
      <c r="L51" s="7">
        <f t="shared" ref="L51" si="16">J51*(10^-24)</f>
        <v>5.7304908497958913E-21</v>
      </c>
      <c r="M51" s="6">
        <f t="shared" ref="M51:M54" si="17">$L$8/L51</f>
        <v>1.6952091642893654</v>
      </c>
      <c r="N51" t="e">
        <f>(M51-M52)/(I51-I52)*(0-I52)+M52</f>
        <v>#DIV/0!</v>
      </c>
      <c r="O51" t="e">
        <f>(J51-J52)/(I51-I52)*(0-I52)+J52</f>
        <v>#DIV/0!</v>
      </c>
      <c r="P51" t="e">
        <f>O51^(1/3)</f>
        <v>#DIV/0!</v>
      </c>
    </row>
    <row r="52" spans="2:16" x14ac:dyDescent="0.2">
      <c r="B52" s="1">
        <v>-384.89391999999998</v>
      </c>
      <c r="G52">
        <v>1</v>
      </c>
      <c r="J52">
        <f t="shared" ref="J52:J54" si="18">J$23*(G52/G$23)^3</f>
        <v>6182.6971861787424</v>
      </c>
      <c r="K52">
        <f>J52^(1/3)</f>
        <v>18.353799880962001</v>
      </c>
      <c r="L52" s="7">
        <f>J52*(10^-24)</f>
        <v>6.1826971861787434E-21</v>
      </c>
      <c r="M52" s="6">
        <f t="shared" si="17"/>
        <v>1.5712205065075142</v>
      </c>
    </row>
    <row r="53" spans="2:16" x14ac:dyDescent="0.2">
      <c r="B53" s="1">
        <v>-384.80232000000001</v>
      </c>
      <c r="G53">
        <v>1.0249999999999999</v>
      </c>
      <c r="J53">
        <f t="shared" si="18"/>
        <v>6658.0886370097696</v>
      </c>
      <c r="K53">
        <f>J53^(1/3)</f>
        <v>18.812644877986045</v>
      </c>
      <c r="L53" s="7">
        <f t="shared" ref="L53" si="19">J53*(10^-24)</f>
        <v>6.6580886370097701E-21</v>
      </c>
      <c r="M53" s="6">
        <f t="shared" si="17"/>
        <v>1.4590344367679065</v>
      </c>
    </row>
    <row r="54" spans="2:16" x14ac:dyDescent="0.2">
      <c r="B54" s="1">
        <v>-384.76805000000002</v>
      </c>
      <c r="G54">
        <v>1.05</v>
      </c>
      <c r="J54">
        <f t="shared" si="18"/>
        <v>7157.2448301501699</v>
      </c>
      <c r="K54">
        <f>J54^(1/3)</f>
        <v>19.271489875010104</v>
      </c>
      <c r="L54" s="7">
        <f>J54*(10^-24)</f>
        <v>7.1572448301501707E-21</v>
      </c>
      <c r="M54" s="6">
        <f t="shared" si="17"/>
        <v>1.35727934910486</v>
      </c>
    </row>
    <row r="55" spans="2:16" x14ac:dyDescent="0.2">
      <c r="B55" s="1">
        <v>-384.83605999999997</v>
      </c>
    </row>
    <row r="56" spans="2:16" x14ac:dyDescent="0.2">
      <c r="B56" s="1">
        <v>-385.03834000000001</v>
      </c>
    </row>
    <row r="57" spans="2:16" x14ac:dyDescent="0.2">
      <c r="B57" s="1">
        <v>-385.37168000000003</v>
      </c>
    </row>
    <row r="58" spans="2:16" x14ac:dyDescent="0.2">
      <c r="B58" s="1">
        <v>-385.79244999999997</v>
      </c>
    </row>
    <row r="59" spans="2:16" x14ac:dyDescent="0.2">
      <c r="B59" s="1">
        <v>-386.23574000000002</v>
      </c>
    </row>
    <row r="60" spans="2:16" x14ac:dyDescent="0.2">
      <c r="B60" s="1">
        <v>-386.62837000000002</v>
      </c>
    </row>
    <row r="61" spans="2:16" x14ac:dyDescent="0.2">
      <c r="B61" s="1">
        <v>-386.91788000000003</v>
      </c>
    </row>
    <row r="62" spans="2:16" x14ac:dyDescent="0.2">
      <c r="B62" s="1">
        <v>-387.08807999999999</v>
      </c>
    </row>
    <row r="63" spans="2:16" x14ac:dyDescent="0.2">
      <c r="B63" s="1">
        <v>-387.15812</v>
      </c>
    </row>
    <row r="64" spans="2:16" x14ac:dyDescent="0.2">
      <c r="B64" s="1">
        <v>-387.17439999999999</v>
      </c>
    </row>
    <row r="65" spans="2:2" x14ac:dyDescent="0.2">
      <c r="B65" s="1">
        <v>-387.19315999999998</v>
      </c>
    </row>
    <row r="66" spans="2:2" x14ac:dyDescent="0.2">
      <c r="B66" s="1">
        <v>-387.25720000000001</v>
      </c>
    </row>
    <row r="67" spans="2:2" x14ac:dyDescent="0.2">
      <c r="B67" s="1">
        <v>-387.38238000000001</v>
      </c>
    </row>
    <row r="68" spans="2:2" x14ac:dyDescent="0.2">
      <c r="B68" s="1">
        <v>-387.56290999999999</v>
      </c>
    </row>
    <row r="69" spans="2:2" x14ac:dyDescent="0.2">
      <c r="B69" s="1">
        <v>-387.77742000000001</v>
      </c>
    </row>
    <row r="70" spans="2:2" x14ac:dyDescent="0.2">
      <c r="B70" s="1">
        <v>-388.00301000000002</v>
      </c>
    </row>
    <row r="71" spans="2:2" x14ac:dyDescent="0.2">
      <c r="B71" s="1">
        <v>-388.20760999999999</v>
      </c>
    </row>
    <row r="72" spans="2:2" x14ac:dyDescent="0.2">
      <c r="B72" s="1">
        <v>-388.34611000000001</v>
      </c>
    </row>
    <row r="73" spans="2:2" x14ac:dyDescent="0.2">
      <c r="B73" s="1">
        <v>-388.36993000000001</v>
      </c>
    </row>
    <row r="74" spans="2:2" x14ac:dyDescent="0.2">
      <c r="B74" s="1">
        <v>-388.23086000000001</v>
      </c>
    </row>
    <row r="75" spans="2:2" x14ac:dyDescent="0.2">
      <c r="B75" s="1">
        <v>-387.90057999999999</v>
      </c>
    </row>
    <row r="76" spans="2:2" x14ac:dyDescent="0.2">
      <c r="B76" s="1">
        <v>-387.38753000000003</v>
      </c>
    </row>
    <row r="77" spans="2:2" x14ac:dyDescent="0.2">
      <c r="B77" s="1">
        <v>-386.74817000000002</v>
      </c>
    </row>
    <row r="78" spans="2:2" x14ac:dyDescent="0.2">
      <c r="B78" s="1">
        <v>-386.08224999999999</v>
      </c>
    </row>
    <row r="79" spans="2:2" x14ac:dyDescent="0.2">
      <c r="B79" s="1">
        <v>-385.50911000000002</v>
      </c>
    </row>
    <row r="80" spans="2:2" x14ac:dyDescent="0.2">
      <c r="B80" s="1">
        <v>-385.12680999999998</v>
      </c>
    </row>
    <row r="81" spans="2:2" x14ac:dyDescent="0.2">
      <c r="B81" s="1">
        <v>-384.97690999999998</v>
      </c>
    </row>
    <row r="82" spans="2:2" x14ac:dyDescent="0.2">
      <c r="B82" s="1">
        <v>-385.03426000000002</v>
      </c>
    </row>
    <row r="83" spans="2:2" x14ac:dyDescent="0.2">
      <c r="B83" s="1">
        <v>-385.23581999999999</v>
      </c>
    </row>
    <row r="84" spans="2:2" x14ac:dyDescent="0.2">
      <c r="B84" s="1">
        <v>-385.51717000000002</v>
      </c>
    </row>
    <row r="85" spans="2:2" x14ac:dyDescent="0.2">
      <c r="B85" s="1">
        <v>-385.82580000000002</v>
      </c>
    </row>
    <row r="86" spans="2:2" x14ac:dyDescent="0.2">
      <c r="B86" s="1">
        <v>-386.12450999999999</v>
      </c>
    </row>
    <row r="87" spans="2:2" x14ac:dyDescent="0.2">
      <c r="B87" s="1">
        <v>-386.38533000000001</v>
      </c>
    </row>
    <row r="88" spans="2:2" x14ac:dyDescent="0.2">
      <c r="B88" s="1">
        <v>-386.5831</v>
      </c>
    </row>
    <row r="89" spans="2:2" x14ac:dyDescent="0.2">
      <c r="B89" s="1">
        <v>-386.70240999999999</v>
      </c>
    </row>
    <row r="90" spans="2:2" x14ac:dyDescent="0.2">
      <c r="B90" s="1">
        <v>-386.74344000000002</v>
      </c>
    </row>
    <row r="91" spans="2:2" x14ac:dyDescent="0.2">
      <c r="B91" s="1">
        <v>-386.71532999999999</v>
      </c>
    </row>
    <row r="92" spans="2:2" x14ac:dyDescent="0.2">
      <c r="B92" s="1">
        <v>-386.62353999999999</v>
      </c>
    </row>
    <row r="93" spans="2:2" x14ac:dyDescent="0.2">
      <c r="B93" s="1">
        <v>-386.46431999999999</v>
      </c>
    </row>
    <row r="94" spans="2:2" x14ac:dyDescent="0.2">
      <c r="B94" s="1">
        <v>-386.22816</v>
      </c>
    </row>
    <row r="95" spans="2:2" x14ac:dyDescent="0.2">
      <c r="B95" s="1">
        <v>-385.90683999999999</v>
      </c>
    </row>
    <row r="96" spans="2:2" x14ac:dyDescent="0.2">
      <c r="B96" s="1">
        <v>-385.50630999999998</v>
      </c>
    </row>
    <row r="97" spans="2:2" x14ac:dyDescent="0.2">
      <c r="B97" s="1">
        <v>-385.04822000000001</v>
      </c>
    </row>
    <row r="98" spans="2:2" x14ac:dyDescent="0.2">
      <c r="B98" s="1">
        <v>-384.57096999999999</v>
      </c>
    </row>
    <row r="99" spans="2:2" x14ac:dyDescent="0.2">
      <c r="B99" s="1">
        <v>-384.11930000000001</v>
      </c>
    </row>
    <row r="100" spans="2:2" x14ac:dyDescent="0.2">
      <c r="B100" s="1">
        <v>-383.73833000000002</v>
      </c>
    </row>
    <row r="101" spans="2:2" x14ac:dyDescent="0.2">
      <c r="B101" s="1">
        <v>-383.45961999999997</v>
      </c>
    </row>
    <row r="102" spans="2:2" x14ac:dyDescent="0.2">
      <c r="B102" s="1">
        <v>-383.29039</v>
      </c>
    </row>
    <row r="103" spans="2:2" x14ac:dyDescent="0.2">
      <c r="B103" s="1">
        <v>-383.21364</v>
      </c>
    </row>
    <row r="104" spans="2:2" x14ac:dyDescent="0.2">
      <c r="B104" s="1">
        <v>-383.19977999999998</v>
      </c>
    </row>
    <row r="105" spans="2:2" x14ac:dyDescent="0.2">
      <c r="B105" s="1">
        <v>-383.21537999999998</v>
      </c>
    </row>
    <row r="106" spans="2:2" x14ac:dyDescent="0.2">
      <c r="B106" s="1">
        <v>-383.23885000000001</v>
      </c>
    </row>
    <row r="107" spans="2:2" x14ac:dyDescent="0.2">
      <c r="B107" s="1">
        <v>-383.26168000000001</v>
      </c>
    </row>
    <row r="108" spans="2:2" x14ac:dyDescent="0.2">
      <c r="B108" s="1">
        <v>-383.29091</v>
      </c>
    </row>
    <row r="109" spans="2:2" x14ac:dyDescent="0.2">
      <c r="B109" s="1">
        <v>-383.33936999999997</v>
      </c>
    </row>
    <row r="110" spans="2:2" x14ac:dyDescent="0.2">
      <c r="B110" s="1">
        <v>-383.42214999999999</v>
      </c>
    </row>
    <row r="111" spans="2:2" x14ac:dyDescent="0.2">
      <c r="B111" s="1">
        <v>-383.54584</v>
      </c>
    </row>
    <row r="112" spans="2:2" x14ac:dyDescent="0.2">
      <c r="B112" s="1">
        <v>-383.70868999999999</v>
      </c>
    </row>
    <row r="113" spans="2:2" x14ac:dyDescent="0.2">
      <c r="B113" s="1">
        <v>-383.8974</v>
      </c>
    </row>
    <row r="114" spans="2:2" x14ac:dyDescent="0.2">
      <c r="B114" s="1">
        <v>-384.09325000000001</v>
      </c>
    </row>
    <row r="115" spans="2:2" x14ac:dyDescent="0.2">
      <c r="B115" s="1">
        <v>-384.2833</v>
      </c>
    </row>
    <row r="116" spans="2:2" x14ac:dyDescent="0.2">
      <c r="B116" s="1">
        <v>-384.47077999999999</v>
      </c>
    </row>
    <row r="117" spans="2:2" x14ac:dyDescent="0.2">
      <c r="B117" s="1">
        <v>-384.67408999999998</v>
      </c>
    </row>
    <row r="118" spans="2:2" x14ac:dyDescent="0.2">
      <c r="B118" s="1">
        <v>-384.91255999999998</v>
      </c>
    </row>
    <row r="119" spans="2:2" x14ac:dyDescent="0.2">
      <c r="B119" s="1">
        <v>-385.19103999999999</v>
      </c>
    </row>
    <row r="120" spans="2:2" x14ac:dyDescent="0.2">
      <c r="B120" s="1">
        <v>-385.48973999999998</v>
      </c>
    </row>
    <row r="121" spans="2:2" x14ac:dyDescent="0.2">
      <c r="B121" s="1">
        <v>-385.76452</v>
      </c>
    </row>
    <row r="122" spans="2:2" x14ac:dyDescent="0.2">
      <c r="B122" s="1">
        <v>-385.96258</v>
      </c>
    </row>
    <row r="123" spans="2:2" x14ac:dyDescent="0.2">
      <c r="B123" s="1">
        <v>-386.04590000000002</v>
      </c>
    </row>
    <row r="124" spans="2:2" x14ac:dyDescent="0.2">
      <c r="B124" s="1">
        <v>-386.00912</v>
      </c>
    </row>
    <row r="125" spans="2:2" x14ac:dyDescent="0.2">
      <c r="B125" s="1">
        <v>-385.87693999999999</v>
      </c>
    </row>
    <row r="126" spans="2:2" x14ac:dyDescent="0.2">
      <c r="B126" s="1">
        <v>-385.69470999999999</v>
      </c>
    </row>
    <row r="127" spans="2:2" x14ac:dyDescent="0.2">
      <c r="B127" s="1">
        <v>-385.50894</v>
      </c>
    </row>
    <row r="128" spans="2:2" x14ac:dyDescent="0.2">
      <c r="B128" s="1">
        <v>-385.36367000000001</v>
      </c>
    </row>
    <row r="129" spans="2:2" x14ac:dyDescent="0.2">
      <c r="B129" s="1">
        <v>-385.28917999999999</v>
      </c>
    </row>
    <row r="130" spans="2:2" x14ac:dyDescent="0.2">
      <c r="B130" s="1">
        <v>-385.30518999999998</v>
      </c>
    </row>
    <row r="131" spans="2:2" x14ac:dyDescent="0.2">
      <c r="B131" s="1">
        <v>-385.41863000000001</v>
      </c>
    </row>
    <row r="132" spans="2:2" x14ac:dyDescent="0.2">
      <c r="B132" s="1">
        <v>-385.61989999999997</v>
      </c>
    </row>
    <row r="133" spans="2:2" x14ac:dyDescent="0.2">
      <c r="B133" s="1">
        <v>-385.88168000000002</v>
      </c>
    </row>
    <row r="134" spans="2:2" x14ac:dyDescent="0.2">
      <c r="B134" s="1">
        <v>-386.17367000000002</v>
      </c>
    </row>
    <row r="135" spans="2:2" x14ac:dyDescent="0.2">
      <c r="B135" s="1">
        <v>-386.46471000000003</v>
      </c>
    </row>
    <row r="136" spans="2:2" x14ac:dyDescent="0.2">
      <c r="B136" s="1">
        <v>-386.72809999999998</v>
      </c>
    </row>
    <row r="137" spans="2:2" x14ac:dyDescent="0.2">
      <c r="B137" s="1">
        <v>-386.95310999999998</v>
      </c>
    </row>
    <row r="138" spans="2:2" x14ac:dyDescent="0.2">
      <c r="B138" s="1">
        <v>-387.13965999999999</v>
      </c>
    </row>
    <row r="139" spans="2:2" x14ac:dyDescent="0.2">
      <c r="B139" s="1">
        <v>-387.29363000000001</v>
      </c>
    </row>
    <row r="140" spans="2:2" x14ac:dyDescent="0.2">
      <c r="B140" s="1">
        <v>-387.42023999999998</v>
      </c>
    </row>
    <row r="141" spans="2:2" x14ac:dyDescent="0.2">
      <c r="B141" s="1">
        <v>-387.51575000000003</v>
      </c>
    </row>
    <row r="142" spans="2:2" x14ac:dyDescent="0.2">
      <c r="B142" s="1">
        <v>-387.56790999999998</v>
      </c>
    </row>
    <row r="143" spans="2:2" x14ac:dyDescent="0.2">
      <c r="B143" s="1">
        <v>-387.57569000000001</v>
      </c>
    </row>
    <row r="144" spans="2:2" x14ac:dyDescent="0.2">
      <c r="B144" s="1">
        <v>-387.54951999999997</v>
      </c>
    </row>
    <row r="145" spans="2:2" x14ac:dyDescent="0.2">
      <c r="B145" s="1">
        <v>-387.51364999999998</v>
      </c>
    </row>
    <row r="146" spans="2:2" x14ac:dyDescent="0.2">
      <c r="B146" s="1">
        <v>-387.50666999999999</v>
      </c>
    </row>
    <row r="147" spans="2:2" x14ac:dyDescent="0.2">
      <c r="B147" s="1">
        <v>-387.55027999999999</v>
      </c>
    </row>
    <row r="148" spans="2:2" x14ac:dyDescent="0.2">
      <c r="B148" s="1">
        <v>-387.63395000000003</v>
      </c>
    </row>
    <row r="149" spans="2:2" x14ac:dyDescent="0.2">
      <c r="B149" s="1">
        <v>-387.72663</v>
      </c>
    </row>
    <row r="150" spans="2:2" x14ac:dyDescent="0.2">
      <c r="B150" s="1">
        <v>-387.79685000000001</v>
      </c>
    </row>
    <row r="151" spans="2:2" x14ac:dyDescent="0.2">
      <c r="B151" s="1">
        <v>-387.81864999999999</v>
      </c>
    </row>
    <row r="152" spans="2:2" x14ac:dyDescent="0.2">
      <c r="B152" s="1">
        <v>-387.78259000000003</v>
      </c>
    </row>
    <row r="153" spans="2:2" x14ac:dyDescent="0.2">
      <c r="B153" s="1">
        <v>-387.68252000000001</v>
      </c>
    </row>
    <row r="154" spans="2:2" x14ac:dyDescent="0.2">
      <c r="B154" s="1">
        <v>-387.51531</v>
      </c>
    </row>
    <row r="155" spans="2:2" x14ac:dyDescent="0.2">
      <c r="B155" s="1">
        <v>-387.28863000000001</v>
      </c>
    </row>
    <row r="156" spans="2:2" x14ac:dyDescent="0.2">
      <c r="B156" s="1">
        <v>-387.03399000000002</v>
      </c>
    </row>
    <row r="157" spans="2:2" x14ac:dyDescent="0.2">
      <c r="B157" s="1">
        <v>-386.79863999999998</v>
      </c>
    </row>
    <row r="158" spans="2:2" x14ac:dyDescent="0.2">
      <c r="B158" s="1">
        <v>-386.61214000000001</v>
      </c>
    </row>
    <row r="159" spans="2:2" x14ac:dyDescent="0.2">
      <c r="B159" s="1">
        <v>-386.46775000000002</v>
      </c>
    </row>
    <row r="160" spans="2:2" x14ac:dyDescent="0.2">
      <c r="B160" s="1">
        <v>-386.34526</v>
      </c>
    </row>
    <row r="161" spans="2:2" x14ac:dyDescent="0.2">
      <c r="B161" s="1">
        <v>-386.23521</v>
      </c>
    </row>
    <row r="162" spans="2:2" x14ac:dyDescent="0.2">
      <c r="B162" s="1">
        <v>-386.13781999999998</v>
      </c>
    </row>
    <row r="163" spans="2:2" x14ac:dyDescent="0.2">
      <c r="B163" s="1">
        <v>-386.05975000000001</v>
      </c>
    </row>
    <row r="164" spans="2:2" x14ac:dyDescent="0.2">
      <c r="B164" s="1">
        <v>-386.00448999999998</v>
      </c>
    </row>
    <row r="165" spans="2:2" x14ac:dyDescent="0.2">
      <c r="B165" s="1">
        <v>-385.97124000000002</v>
      </c>
    </row>
    <row r="166" spans="2:2" x14ac:dyDescent="0.2">
      <c r="B166" s="1">
        <v>-385.95468</v>
      </c>
    </row>
    <row r="167" spans="2:2" x14ac:dyDescent="0.2">
      <c r="B167" s="1">
        <v>-385.95825000000002</v>
      </c>
    </row>
    <row r="168" spans="2:2" x14ac:dyDescent="0.2">
      <c r="B168" s="1">
        <v>-385.99714999999998</v>
      </c>
    </row>
    <row r="169" spans="2:2" x14ac:dyDescent="0.2">
      <c r="B169" s="1">
        <v>-386.09043000000003</v>
      </c>
    </row>
    <row r="170" spans="2:2" x14ac:dyDescent="0.2">
      <c r="B170" s="1">
        <v>-386.24333999999999</v>
      </c>
    </row>
    <row r="171" spans="2:2" x14ac:dyDescent="0.2">
      <c r="B171" s="1">
        <v>-386.43621999999999</v>
      </c>
    </row>
    <row r="172" spans="2:2" x14ac:dyDescent="0.2">
      <c r="B172" s="1">
        <v>-386.62675999999999</v>
      </c>
    </row>
    <row r="173" spans="2:2" x14ac:dyDescent="0.2">
      <c r="B173" s="1">
        <v>-386.77794</v>
      </c>
    </row>
    <row r="174" spans="2:2" x14ac:dyDescent="0.2">
      <c r="B174" s="1">
        <v>-386.87231000000003</v>
      </c>
    </row>
    <row r="175" spans="2:2" x14ac:dyDescent="0.2">
      <c r="B175" s="1">
        <v>-386.91223000000002</v>
      </c>
    </row>
    <row r="176" spans="2:2" x14ac:dyDescent="0.2">
      <c r="B176" s="1">
        <v>-386.91543999999999</v>
      </c>
    </row>
    <row r="177" spans="2:2" x14ac:dyDescent="0.2">
      <c r="B177" s="1">
        <v>-386.89298000000002</v>
      </c>
    </row>
    <row r="178" spans="2:2" x14ac:dyDescent="0.2">
      <c r="B178" s="1">
        <v>-386.85270000000003</v>
      </c>
    </row>
    <row r="179" spans="2:2" x14ac:dyDescent="0.2">
      <c r="B179" s="1">
        <v>-386.80248999999998</v>
      </c>
    </row>
    <row r="180" spans="2:2" x14ac:dyDescent="0.2">
      <c r="B180" s="1">
        <v>-386.76405999999997</v>
      </c>
    </row>
    <row r="181" spans="2:2" x14ac:dyDescent="0.2">
      <c r="B181" s="1">
        <v>-386.76668000000001</v>
      </c>
    </row>
    <row r="182" spans="2:2" x14ac:dyDescent="0.2">
      <c r="B182" s="1">
        <v>-386.83121999999997</v>
      </c>
    </row>
    <row r="183" spans="2:2" x14ac:dyDescent="0.2">
      <c r="B183" s="1">
        <v>-386.95719000000003</v>
      </c>
    </row>
    <row r="184" spans="2:2" x14ac:dyDescent="0.2">
      <c r="B184" s="1">
        <v>-387.11506000000003</v>
      </c>
    </row>
    <row r="185" spans="2:2" x14ac:dyDescent="0.2">
      <c r="B185" s="1">
        <v>-387.25970999999998</v>
      </c>
    </row>
    <row r="186" spans="2:2" x14ac:dyDescent="0.2">
      <c r="B186" s="1">
        <v>-387.35599000000002</v>
      </c>
    </row>
    <row r="187" spans="2:2" x14ac:dyDescent="0.2">
      <c r="B187" s="1">
        <v>-387.39404999999999</v>
      </c>
    </row>
    <row r="188" spans="2:2" x14ac:dyDescent="0.2">
      <c r="B188" s="1">
        <v>-387.39170000000001</v>
      </c>
    </row>
    <row r="189" spans="2:2" x14ac:dyDescent="0.2">
      <c r="B189" s="1">
        <v>-387.38765000000001</v>
      </c>
    </row>
    <row r="190" spans="2:2" x14ac:dyDescent="0.2">
      <c r="B190" s="1">
        <v>-387.42014999999998</v>
      </c>
    </row>
    <row r="191" spans="2:2" x14ac:dyDescent="0.2">
      <c r="B191" s="1">
        <v>-387.50389999999999</v>
      </c>
    </row>
    <row r="192" spans="2:2" x14ac:dyDescent="0.2">
      <c r="B192" s="1">
        <v>-387.63123999999999</v>
      </c>
    </row>
    <row r="193" spans="2:2" x14ac:dyDescent="0.2">
      <c r="B193" s="1">
        <v>-387.78271999999998</v>
      </c>
    </row>
    <row r="194" spans="2:2" x14ac:dyDescent="0.2">
      <c r="B194" s="1">
        <v>-387.94707</v>
      </c>
    </row>
    <row r="195" spans="2:2" x14ac:dyDescent="0.2">
      <c r="B195" s="1">
        <v>-388.11757999999998</v>
      </c>
    </row>
    <row r="196" spans="2:2" x14ac:dyDescent="0.2">
      <c r="B196" s="1">
        <v>-388.28992</v>
      </c>
    </row>
    <row r="197" spans="2:2" x14ac:dyDescent="0.2">
      <c r="B197" s="1">
        <v>-388.45960000000002</v>
      </c>
    </row>
    <row r="198" spans="2:2" x14ac:dyDescent="0.2">
      <c r="B198" s="1">
        <v>-388.61403999999999</v>
      </c>
    </row>
    <row r="199" spans="2:2" x14ac:dyDescent="0.2">
      <c r="B199" s="1">
        <v>-388.73448000000002</v>
      </c>
    </row>
    <row r="200" spans="2:2" x14ac:dyDescent="0.2">
      <c r="B200" s="1">
        <v>-388.80691000000002</v>
      </c>
    </row>
    <row r="201" spans="2:2" x14ac:dyDescent="0.2">
      <c r="B201" s="1">
        <v>-388.83679000000001</v>
      </c>
    </row>
    <row r="202" spans="2:2" x14ac:dyDescent="0.2">
      <c r="B202" s="1">
        <v>-388.85458</v>
      </c>
    </row>
    <row r="203" spans="2:2" x14ac:dyDescent="0.2">
      <c r="B203" s="1">
        <v>-388.90548999999999</v>
      </c>
    </row>
    <row r="204" spans="2:2" x14ac:dyDescent="0.2">
      <c r="B204" s="1">
        <v>-389.02481999999998</v>
      </c>
    </row>
    <row r="205" spans="2:2" x14ac:dyDescent="0.2">
      <c r="B205" s="1">
        <v>-389.21929999999998</v>
      </c>
    </row>
    <row r="206" spans="2:2" x14ac:dyDescent="0.2">
      <c r="B206" s="1">
        <v>-389.46411000000001</v>
      </c>
    </row>
    <row r="207" spans="2:2" x14ac:dyDescent="0.2">
      <c r="B207" s="1">
        <v>-389.71917000000002</v>
      </c>
    </row>
    <row r="208" spans="2:2" x14ac:dyDescent="0.2">
      <c r="B208" s="1">
        <v>-389.94315999999998</v>
      </c>
    </row>
    <row r="209" spans="2:2" x14ac:dyDescent="0.2">
      <c r="B209" s="1">
        <v>-390.10899999999998</v>
      </c>
    </row>
    <row r="210" spans="2:2" x14ac:dyDescent="0.2">
      <c r="B210" s="1">
        <v>-390.19657000000001</v>
      </c>
    </row>
    <row r="211" spans="2:2" x14ac:dyDescent="0.2">
      <c r="B211" s="1">
        <v>-390.20075000000003</v>
      </c>
    </row>
    <row r="212" spans="2:2" x14ac:dyDescent="0.2">
      <c r="B212" s="1">
        <v>-390.12918000000002</v>
      </c>
    </row>
    <row r="213" spans="2:2" x14ac:dyDescent="0.2">
      <c r="B213" s="1">
        <v>-389.99964999999997</v>
      </c>
    </row>
    <row r="214" spans="2:2" x14ac:dyDescent="0.2">
      <c r="B214" s="1">
        <v>-389.83935000000002</v>
      </c>
    </row>
    <row r="215" spans="2:2" x14ac:dyDescent="0.2">
      <c r="B215" s="1">
        <v>-389.68045999999998</v>
      </c>
    </row>
    <row r="216" spans="2:2" x14ac:dyDescent="0.2">
      <c r="B216" s="1">
        <v>-389.54867000000002</v>
      </c>
    </row>
    <row r="217" spans="2:2" x14ac:dyDescent="0.2">
      <c r="B217" s="1">
        <v>-389.45983999999999</v>
      </c>
    </row>
    <row r="218" spans="2:2" x14ac:dyDescent="0.2">
      <c r="B218" s="1">
        <v>-389.4205</v>
      </c>
    </row>
    <row r="219" spans="2:2" x14ac:dyDescent="0.2">
      <c r="B219" s="1">
        <v>-389.42588999999998</v>
      </c>
    </row>
    <row r="220" spans="2:2" x14ac:dyDescent="0.2">
      <c r="B220" s="1">
        <v>-389.46550000000002</v>
      </c>
    </row>
    <row r="221" spans="2:2" x14ac:dyDescent="0.2">
      <c r="B221" s="1">
        <v>-389.52819</v>
      </c>
    </row>
    <row r="222" spans="2:2" x14ac:dyDescent="0.2">
      <c r="B222" s="1">
        <v>-389.59580999999997</v>
      </c>
    </row>
    <row r="223" spans="2:2" x14ac:dyDescent="0.2">
      <c r="B223" s="1">
        <v>-389.65951000000001</v>
      </c>
    </row>
    <row r="224" spans="2:2" x14ac:dyDescent="0.2">
      <c r="B224" s="1">
        <v>-389.72358000000003</v>
      </c>
    </row>
    <row r="225" spans="2:2" x14ac:dyDescent="0.2">
      <c r="B225" s="1">
        <v>-389.79363000000001</v>
      </c>
    </row>
    <row r="226" spans="2:2" x14ac:dyDescent="0.2">
      <c r="B226" s="1">
        <v>-389.85525999999999</v>
      </c>
    </row>
    <row r="227" spans="2:2" x14ac:dyDescent="0.2">
      <c r="B227" s="1">
        <v>-389.87461999999999</v>
      </c>
    </row>
    <row r="228" spans="2:2" x14ac:dyDescent="0.2">
      <c r="B228" s="1">
        <v>-389.82056</v>
      </c>
    </row>
    <row r="229" spans="2:2" x14ac:dyDescent="0.2">
      <c r="B229" s="1">
        <v>-389.68164999999999</v>
      </c>
    </row>
    <row r="230" spans="2:2" x14ac:dyDescent="0.2">
      <c r="B230" s="1">
        <v>-389.46681999999998</v>
      </c>
    </row>
    <row r="231" spans="2:2" x14ac:dyDescent="0.2">
      <c r="B231" s="1">
        <v>-389.19896</v>
      </c>
    </row>
    <row r="232" spans="2:2" x14ac:dyDescent="0.2">
      <c r="B232" s="1">
        <v>-388.89740999999998</v>
      </c>
    </row>
    <row r="233" spans="2:2" x14ac:dyDescent="0.2">
      <c r="B233" s="1">
        <v>-388.57551999999998</v>
      </c>
    </row>
    <row r="234" spans="2:2" x14ac:dyDescent="0.2">
      <c r="B234" s="1">
        <v>-388.25317999999999</v>
      </c>
    </row>
    <row r="235" spans="2:2" x14ac:dyDescent="0.2">
      <c r="B235" s="1">
        <v>-387.95765999999998</v>
      </c>
    </row>
    <row r="236" spans="2:2" x14ac:dyDescent="0.2">
      <c r="B236" s="1">
        <v>-387.70540999999997</v>
      </c>
    </row>
    <row r="237" spans="2:2" x14ac:dyDescent="0.2">
      <c r="B237" s="1">
        <v>-387.50004999999999</v>
      </c>
    </row>
    <row r="238" spans="2:2" x14ac:dyDescent="0.2">
      <c r="B238" s="1">
        <v>-387.33193</v>
      </c>
    </row>
    <row r="239" spans="2:2" x14ac:dyDescent="0.2">
      <c r="B239" s="1">
        <v>-387.17637999999999</v>
      </c>
    </row>
    <row r="240" spans="2:2" x14ac:dyDescent="0.2">
      <c r="B240" s="1">
        <v>-387.00815</v>
      </c>
    </row>
    <row r="241" spans="2:2" x14ac:dyDescent="0.2">
      <c r="B241" s="1">
        <v>-386.80703</v>
      </c>
    </row>
    <row r="242" spans="2:2" x14ac:dyDescent="0.2">
      <c r="B242" s="1">
        <v>-386.57850999999999</v>
      </c>
    </row>
    <row r="243" spans="2:2" x14ac:dyDescent="0.2">
      <c r="B243" s="1">
        <v>-386.35766999999998</v>
      </c>
    </row>
    <row r="244" spans="2:2" x14ac:dyDescent="0.2">
      <c r="B244" s="1">
        <v>-386.19375000000002</v>
      </c>
    </row>
    <row r="245" spans="2:2" x14ac:dyDescent="0.2">
      <c r="B245" s="1">
        <v>-386.13006000000001</v>
      </c>
    </row>
    <row r="246" spans="2:2" x14ac:dyDescent="0.2">
      <c r="B246" s="1">
        <v>-386.18574000000001</v>
      </c>
    </row>
    <row r="247" spans="2:2" x14ac:dyDescent="0.2">
      <c r="B247" s="1">
        <v>-386.34951000000001</v>
      </c>
    </row>
    <row r="248" spans="2:2" x14ac:dyDescent="0.2">
      <c r="B248" s="1">
        <v>-386.58604000000003</v>
      </c>
    </row>
    <row r="249" spans="2:2" x14ac:dyDescent="0.2">
      <c r="B249" s="1">
        <v>-386.83868999999999</v>
      </c>
    </row>
    <row r="250" spans="2:2" x14ac:dyDescent="0.2">
      <c r="B250" s="1">
        <v>-387.04266999999999</v>
      </c>
    </row>
    <row r="251" spans="2:2" x14ac:dyDescent="0.2">
      <c r="B251" s="1">
        <v>-387.15235999999999</v>
      </c>
    </row>
    <row r="252" spans="2:2" x14ac:dyDescent="0.2">
      <c r="B252" s="1">
        <v>-387.13825000000003</v>
      </c>
    </row>
    <row r="253" spans="2:2" x14ac:dyDescent="0.2">
      <c r="B253" s="1">
        <v>-387.01817999999997</v>
      </c>
    </row>
    <row r="254" spans="2:2" x14ac:dyDescent="0.2">
      <c r="B254" s="1">
        <v>-386.83731999999998</v>
      </c>
    </row>
    <row r="255" spans="2:2" x14ac:dyDescent="0.2">
      <c r="B255" s="1">
        <v>-386.65582000000001</v>
      </c>
    </row>
    <row r="256" spans="2:2" x14ac:dyDescent="0.2">
      <c r="B256" s="1">
        <v>-386.52262000000002</v>
      </c>
    </row>
    <row r="257" spans="2:2" x14ac:dyDescent="0.2">
      <c r="B257" s="1">
        <v>-386.44510000000002</v>
      </c>
    </row>
    <row r="258" spans="2:2" x14ac:dyDescent="0.2">
      <c r="B258" s="1">
        <v>-386.39114999999998</v>
      </c>
    </row>
    <row r="259" spans="2:2" x14ac:dyDescent="0.2">
      <c r="B259" s="1">
        <v>-386.31074999999998</v>
      </c>
    </row>
    <row r="260" spans="2:2" x14ac:dyDescent="0.2">
      <c r="B260" s="1">
        <v>-386.16444000000001</v>
      </c>
    </row>
    <row r="261" spans="2:2" x14ac:dyDescent="0.2">
      <c r="B261" s="1">
        <v>-385.94242000000003</v>
      </c>
    </row>
    <row r="262" spans="2:2" x14ac:dyDescent="0.2">
      <c r="B262" s="1">
        <v>-385.67020000000002</v>
      </c>
    </row>
    <row r="263" spans="2:2" x14ac:dyDescent="0.2">
      <c r="B263" s="1">
        <v>-385.39668</v>
      </c>
    </row>
    <row r="264" spans="2:2" x14ac:dyDescent="0.2">
      <c r="B264" s="1">
        <v>-385.16525999999999</v>
      </c>
    </row>
    <row r="265" spans="2:2" x14ac:dyDescent="0.2">
      <c r="B265" s="1">
        <v>-384.99417999999997</v>
      </c>
    </row>
    <row r="266" spans="2:2" x14ac:dyDescent="0.2">
      <c r="B266" s="1">
        <v>-384.87009999999998</v>
      </c>
    </row>
    <row r="267" spans="2:2" x14ac:dyDescent="0.2">
      <c r="B267" s="1">
        <v>-384.75898999999998</v>
      </c>
    </row>
    <row r="268" spans="2:2" x14ac:dyDescent="0.2">
      <c r="B268" s="1">
        <v>-384.63186000000002</v>
      </c>
    </row>
    <row r="269" spans="2:2" x14ac:dyDescent="0.2">
      <c r="B269" s="1">
        <v>-384.48300999999998</v>
      </c>
    </row>
    <row r="270" spans="2:2" x14ac:dyDescent="0.2">
      <c r="B270" s="1">
        <v>-384.33210000000003</v>
      </c>
    </row>
    <row r="271" spans="2:2" x14ac:dyDescent="0.2">
      <c r="B271" s="1">
        <v>-384.21676000000002</v>
      </c>
    </row>
    <row r="272" spans="2:2" x14ac:dyDescent="0.2">
      <c r="B272" s="1">
        <v>-384.16322000000002</v>
      </c>
    </row>
    <row r="273" spans="2:2" x14ac:dyDescent="0.2">
      <c r="B273" s="1">
        <v>-384.17388</v>
      </c>
    </row>
    <row r="274" spans="2:2" x14ac:dyDescent="0.2">
      <c r="B274" s="1">
        <v>-384.22680000000003</v>
      </c>
    </row>
    <row r="275" spans="2:2" x14ac:dyDescent="0.2">
      <c r="B275" s="1">
        <v>-384.28728999999998</v>
      </c>
    </row>
    <row r="276" spans="2:2" x14ac:dyDescent="0.2">
      <c r="B276" s="1">
        <v>-384.32627000000002</v>
      </c>
    </row>
    <row r="277" spans="2:2" x14ac:dyDescent="0.2">
      <c r="B277" s="1">
        <v>-384.32828000000001</v>
      </c>
    </row>
    <row r="278" spans="2:2" x14ac:dyDescent="0.2">
      <c r="B278" s="1">
        <v>-384.27228000000002</v>
      </c>
    </row>
    <row r="279" spans="2:2" x14ac:dyDescent="0.2">
      <c r="B279" s="1">
        <v>-384.13724000000002</v>
      </c>
    </row>
    <row r="280" spans="2:2" x14ac:dyDescent="0.2">
      <c r="B280" s="1">
        <v>-383.90123999999997</v>
      </c>
    </row>
    <row r="281" spans="2:2" x14ac:dyDescent="0.2">
      <c r="B281" s="1">
        <v>-383.56067999999999</v>
      </c>
    </row>
    <row r="282" spans="2:2" x14ac:dyDescent="0.2">
      <c r="B282" s="1">
        <v>-383.13839000000002</v>
      </c>
    </row>
    <row r="283" spans="2:2" x14ac:dyDescent="0.2">
      <c r="B283" s="1">
        <v>-382.68950999999998</v>
      </c>
    </row>
    <row r="284" spans="2:2" x14ac:dyDescent="0.2">
      <c r="B284" s="1">
        <v>-382.28791000000001</v>
      </c>
    </row>
    <row r="285" spans="2:2" x14ac:dyDescent="0.2">
      <c r="B285" s="1">
        <v>-381.99727999999999</v>
      </c>
    </row>
    <row r="286" spans="2:2" x14ac:dyDescent="0.2">
      <c r="B286" s="1">
        <v>-381.85673000000003</v>
      </c>
    </row>
    <row r="287" spans="2:2" x14ac:dyDescent="0.2">
      <c r="B287" s="1">
        <v>-381.86232000000001</v>
      </c>
    </row>
    <row r="288" spans="2:2" x14ac:dyDescent="0.2">
      <c r="B288" s="1">
        <v>-381.97215</v>
      </c>
    </row>
    <row r="289" spans="2:2" x14ac:dyDescent="0.2">
      <c r="B289" s="1">
        <v>-382.12970999999999</v>
      </c>
    </row>
    <row r="290" spans="2:2" x14ac:dyDescent="0.2">
      <c r="B290" s="1">
        <v>-382.27447000000001</v>
      </c>
    </row>
    <row r="291" spans="2:2" x14ac:dyDescent="0.2">
      <c r="B291" s="1">
        <v>-382.36248999999998</v>
      </c>
    </row>
    <row r="292" spans="2:2" x14ac:dyDescent="0.2">
      <c r="B292" s="1">
        <v>-382.37632000000002</v>
      </c>
    </row>
    <row r="293" spans="2:2" x14ac:dyDescent="0.2">
      <c r="B293" s="1">
        <v>-382.33046000000002</v>
      </c>
    </row>
    <row r="294" spans="2:2" x14ac:dyDescent="0.2">
      <c r="B294" s="1">
        <v>-382.25916999999998</v>
      </c>
    </row>
    <row r="295" spans="2:2" x14ac:dyDescent="0.2">
      <c r="B295" s="1">
        <v>-382.20481999999998</v>
      </c>
    </row>
    <row r="296" spans="2:2" x14ac:dyDescent="0.2">
      <c r="B296" s="1">
        <v>-382.19580999999999</v>
      </c>
    </row>
    <row r="297" spans="2:2" x14ac:dyDescent="0.2">
      <c r="B297" s="1">
        <v>-382.23349999999999</v>
      </c>
    </row>
    <row r="298" spans="2:2" x14ac:dyDescent="0.2">
      <c r="B298" s="1">
        <v>-382.30459999999999</v>
      </c>
    </row>
    <row r="299" spans="2:2" x14ac:dyDescent="0.2">
      <c r="B299" s="1">
        <v>-382.38884000000002</v>
      </c>
    </row>
    <row r="300" spans="2:2" x14ac:dyDescent="0.2">
      <c r="B300" s="1">
        <v>-382.46818000000002</v>
      </c>
    </row>
    <row r="301" spans="2:2" x14ac:dyDescent="0.2">
      <c r="B301" s="1">
        <v>-382.5292</v>
      </c>
    </row>
    <row r="302" spans="2:2" x14ac:dyDescent="0.2">
      <c r="B302" s="1">
        <v>-382.57780000000002</v>
      </c>
    </row>
    <row r="303" spans="2:2" x14ac:dyDescent="0.2">
      <c r="B303" s="1">
        <v>-382.63218999999998</v>
      </c>
    </row>
    <row r="304" spans="2:2" x14ac:dyDescent="0.2">
      <c r="B304" s="1">
        <v>-382.72653000000003</v>
      </c>
    </row>
    <row r="305" spans="2:2" x14ac:dyDescent="0.2">
      <c r="B305" s="1">
        <v>-382.89458000000002</v>
      </c>
    </row>
    <row r="306" spans="2:2" x14ac:dyDescent="0.2">
      <c r="B306" s="1">
        <v>-383.14152999999999</v>
      </c>
    </row>
    <row r="307" spans="2:2" x14ac:dyDescent="0.2">
      <c r="B307" s="1">
        <v>-383.42928999999998</v>
      </c>
    </row>
    <row r="308" spans="2:2" x14ac:dyDescent="0.2">
      <c r="B308" s="1">
        <v>-383.69204999999999</v>
      </c>
    </row>
    <row r="309" spans="2:2" x14ac:dyDescent="0.2">
      <c r="B309" s="1">
        <v>-383.86781999999999</v>
      </c>
    </row>
    <row r="310" spans="2:2" x14ac:dyDescent="0.2">
      <c r="B310" s="1">
        <v>-383.92401000000001</v>
      </c>
    </row>
    <row r="311" spans="2:2" x14ac:dyDescent="0.2">
      <c r="B311" s="1">
        <v>-383.87488000000002</v>
      </c>
    </row>
    <row r="312" spans="2:2" x14ac:dyDescent="0.2">
      <c r="B312" s="1">
        <v>-383.76139000000001</v>
      </c>
    </row>
    <row r="313" spans="2:2" x14ac:dyDescent="0.2">
      <c r="B313" s="1">
        <v>-383.63161000000002</v>
      </c>
    </row>
    <row r="314" spans="2:2" x14ac:dyDescent="0.2">
      <c r="B314" s="1">
        <v>-383.51810999999998</v>
      </c>
    </row>
    <row r="315" spans="2:2" x14ac:dyDescent="0.2">
      <c r="B315" s="1">
        <v>-383.42565999999999</v>
      </c>
    </row>
    <row r="316" spans="2:2" x14ac:dyDescent="0.2">
      <c r="B316" s="1">
        <v>-383.34953000000002</v>
      </c>
    </row>
    <row r="317" spans="2:2" x14ac:dyDescent="0.2">
      <c r="B317" s="1">
        <v>-383.28377</v>
      </c>
    </row>
    <row r="318" spans="2:2" x14ac:dyDescent="0.2">
      <c r="B318" s="1">
        <v>-383.22735</v>
      </c>
    </row>
    <row r="319" spans="2:2" x14ac:dyDescent="0.2">
      <c r="B319" s="1">
        <v>-383.18828000000002</v>
      </c>
    </row>
    <row r="320" spans="2:2" x14ac:dyDescent="0.2">
      <c r="B320" s="1">
        <v>-383.18454000000003</v>
      </c>
    </row>
    <row r="321" spans="2:2" x14ac:dyDescent="0.2">
      <c r="B321" s="1">
        <v>-383.24425000000002</v>
      </c>
    </row>
    <row r="322" spans="2:2" x14ac:dyDescent="0.2">
      <c r="B322" s="1">
        <v>-383.4058</v>
      </c>
    </row>
    <row r="323" spans="2:2" x14ac:dyDescent="0.2">
      <c r="B323" s="1">
        <v>-383.69788</v>
      </c>
    </row>
    <row r="324" spans="2:2" x14ac:dyDescent="0.2">
      <c r="B324" s="1">
        <v>-384.11725999999999</v>
      </c>
    </row>
    <row r="325" spans="2:2" x14ac:dyDescent="0.2">
      <c r="B325" s="1">
        <v>-384.61804999999998</v>
      </c>
    </row>
    <row r="326" spans="2:2" x14ac:dyDescent="0.2">
      <c r="B326" s="1">
        <v>-385.13292000000001</v>
      </c>
    </row>
    <row r="327" spans="2:2" x14ac:dyDescent="0.2">
      <c r="B327" s="1">
        <v>-385.60001</v>
      </c>
    </row>
    <row r="328" spans="2:2" x14ac:dyDescent="0.2">
      <c r="B328" s="1">
        <v>-385.97602999999998</v>
      </c>
    </row>
    <row r="329" spans="2:2" x14ac:dyDescent="0.2">
      <c r="B329" s="1">
        <v>-386.23707999999999</v>
      </c>
    </row>
    <row r="330" spans="2:2" x14ac:dyDescent="0.2">
      <c r="B330" s="1">
        <v>-386.38047</v>
      </c>
    </row>
    <row r="331" spans="2:2" x14ac:dyDescent="0.2">
      <c r="B331" s="1">
        <v>-386.40987000000001</v>
      </c>
    </row>
    <row r="332" spans="2:2" x14ac:dyDescent="0.2">
      <c r="B332" s="1">
        <v>-386.34280999999999</v>
      </c>
    </row>
    <row r="333" spans="2:2" x14ac:dyDescent="0.2">
      <c r="B333" s="1">
        <v>-386.21346</v>
      </c>
    </row>
    <row r="334" spans="2:2" x14ac:dyDescent="0.2">
      <c r="B334" s="1">
        <v>-386.07222999999999</v>
      </c>
    </row>
    <row r="335" spans="2:2" x14ac:dyDescent="0.2">
      <c r="B335" s="1">
        <v>-385.97102999999998</v>
      </c>
    </row>
    <row r="336" spans="2:2" x14ac:dyDescent="0.2">
      <c r="B336" s="1">
        <v>-385.95452999999998</v>
      </c>
    </row>
    <row r="337" spans="2:2" x14ac:dyDescent="0.2">
      <c r="B337" s="1">
        <v>-386.04203999999999</v>
      </c>
    </row>
    <row r="338" spans="2:2" x14ac:dyDescent="0.2">
      <c r="B338" s="1">
        <v>-386.22338999999999</v>
      </c>
    </row>
    <row r="339" spans="2:2" x14ac:dyDescent="0.2">
      <c r="B339" s="1">
        <v>-386.47071</v>
      </c>
    </row>
    <row r="340" spans="2:2" x14ac:dyDescent="0.2">
      <c r="B340" s="1">
        <v>-386.74552</v>
      </c>
    </row>
    <row r="341" spans="2:2" x14ac:dyDescent="0.2">
      <c r="B341" s="1">
        <v>-387.00844999999998</v>
      </c>
    </row>
    <row r="342" spans="2:2" x14ac:dyDescent="0.2">
      <c r="B342" s="1">
        <v>-387.22460000000001</v>
      </c>
    </row>
    <row r="343" spans="2:2" x14ac:dyDescent="0.2">
      <c r="B343" s="1">
        <v>-387.35937999999999</v>
      </c>
    </row>
    <row r="344" spans="2:2" x14ac:dyDescent="0.2">
      <c r="B344" s="1">
        <v>-387.38249000000002</v>
      </c>
    </row>
    <row r="345" spans="2:2" x14ac:dyDescent="0.2">
      <c r="B345" s="1">
        <v>-387.27557000000002</v>
      </c>
    </row>
    <row r="346" spans="2:2" x14ac:dyDescent="0.2">
      <c r="B346" s="1">
        <v>-387.04937999999999</v>
      </c>
    </row>
    <row r="347" spans="2:2" x14ac:dyDescent="0.2">
      <c r="B347" s="1">
        <v>-386.74489999999997</v>
      </c>
    </row>
    <row r="348" spans="2:2" x14ac:dyDescent="0.2">
      <c r="B348" s="1">
        <v>-386.4246</v>
      </c>
    </row>
    <row r="349" spans="2:2" x14ac:dyDescent="0.2">
      <c r="B349" s="1">
        <v>-386.16309000000001</v>
      </c>
    </row>
    <row r="350" spans="2:2" x14ac:dyDescent="0.2">
      <c r="B350" s="1">
        <v>-386.00837999999999</v>
      </c>
    </row>
    <row r="351" spans="2:2" x14ac:dyDescent="0.2">
      <c r="B351" s="1">
        <v>-385.97295000000003</v>
      </c>
    </row>
    <row r="352" spans="2:2" x14ac:dyDescent="0.2">
      <c r="B352" s="1">
        <v>-386.04417999999998</v>
      </c>
    </row>
    <row r="353" spans="2:2" x14ac:dyDescent="0.2">
      <c r="B353" s="1">
        <v>-386.19418999999999</v>
      </c>
    </row>
    <row r="354" spans="2:2" x14ac:dyDescent="0.2">
      <c r="B354" s="1">
        <v>-386.39305999999999</v>
      </c>
    </row>
    <row r="355" spans="2:2" x14ac:dyDescent="0.2">
      <c r="B355" s="1">
        <v>-386.61416000000003</v>
      </c>
    </row>
    <row r="356" spans="2:2" x14ac:dyDescent="0.2">
      <c r="B356" s="1">
        <v>-386.83413999999999</v>
      </c>
    </row>
    <row r="357" spans="2:2" x14ac:dyDescent="0.2">
      <c r="B357" s="1">
        <v>-387.02731</v>
      </c>
    </row>
    <row r="358" spans="2:2" x14ac:dyDescent="0.2">
      <c r="B358" s="1">
        <v>-387.17685</v>
      </c>
    </row>
    <row r="359" spans="2:2" x14ac:dyDescent="0.2">
      <c r="B359" s="1">
        <v>-387.27735999999999</v>
      </c>
    </row>
    <row r="360" spans="2:2" x14ac:dyDescent="0.2">
      <c r="B360" s="1">
        <v>-387.34363999999999</v>
      </c>
    </row>
    <row r="361" spans="2:2" x14ac:dyDescent="0.2">
      <c r="B361" s="1">
        <v>-387.40332999999998</v>
      </c>
    </row>
    <row r="362" spans="2:2" x14ac:dyDescent="0.2">
      <c r="B362" s="1">
        <v>-387.47548</v>
      </c>
    </row>
    <row r="363" spans="2:2" x14ac:dyDescent="0.2">
      <c r="B363" s="1">
        <v>-387.55507</v>
      </c>
    </row>
    <row r="364" spans="2:2" x14ac:dyDescent="0.2">
      <c r="B364" s="1">
        <v>-387.61583000000002</v>
      </c>
    </row>
    <row r="365" spans="2:2" x14ac:dyDescent="0.2">
      <c r="B365" s="1">
        <v>-387.63108999999997</v>
      </c>
    </row>
    <row r="366" spans="2:2" x14ac:dyDescent="0.2">
      <c r="B366" s="1">
        <v>-387.59095000000002</v>
      </c>
    </row>
    <row r="367" spans="2:2" x14ac:dyDescent="0.2">
      <c r="B367" s="1">
        <v>-387.50096000000002</v>
      </c>
    </row>
    <row r="368" spans="2:2" x14ac:dyDescent="0.2">
      <c r="B368" s="1">
        <v>-387.37401</v>
      </c>
    </row>
    <row r="369" spans="2:2" x14ac:dyDescent="0.2">
      <c r="B369" s="1">
        <v>-387.22816999999998</v>
      </c>
    </row>
    <row r="370" spans="2:2" x14ac:dyDescent="0.2">
      <c r="B370" s="1">
        <v>-387.08343000000002</v>
      </c>
    </row>
    <row r="371" spans="2:2" x14ac:dyDescent="0.2">
      <c r="B371" s="1">
        <v>-386.95764000000003</v>
      </c>
    </row>
    <row r="372" spans="2:2" x14ac:dyDescent="0.2">
      <c r="B372" s="1">
        <v>-386.86917999999997</v>
      </c>
    </row>
    <row r="373" spans="2:2" x14ac:dyDescent="0.2">
      <c r="B373" s="1">
        <v>-386.82456999999999</v>
      </c>
    </row>
    <row r="374" spans="2:2" x14ac:dyDescent="0.2">
      <c r="B374" s="1">
        <v>-386.81666999999999</v>
      </c>
    </row>
    <row r="375" spans="2:2" x14ac:dyDescent="0.2">
      <c r="B375" s="1">
        <v>-386.82580999999999</v>
      </c>
    </row>
    <row r="376" spans="2:2" x14ac:dyDescent="0.2">
      <c r="B376" s="1">
        <v>-386.82679999999999</v>
      </c>
    </row>
    <row r="377" spans="2:2" x14ac:dyDescent="0.2">
      <c r="B377" s="1">
        <v>-386.79897</v>
      </c>
    </row>
    <row r="378" spans="2:2" x14ac:dyDescent="0.2">
      <c r="B378" s="1">
        <v>-386.73065000000003</v>
      </c>
    </row>
    <row r="379" spans="2:2" x14ac:dyDescent="0.2">
      <c r="B379" s="1">
        <v>-386.62378000000001</v>
      </c>
    </row>
    <row r="380" spans="2:2" x14ac:dyDescent="0.2">
      <c r="B380" s="1">
        <v>-386.49351000000001</v>
      </c>
    </row>
    <row r="381" spans="2:2" x14ac:dyDescent="0.2">
      <c r="B381" s="1">
        <v>-386.36545999999998</v>
      </c>
    </row>
    <row r="382" spans="2:2" x14ac:dyDescent="0.2">
      <c r="B382" s="1">
        <v>-386.26906000000002</v>
      </c>
    </row>
    <row r="383" spans="2:2" x14ac:dyDescent="0.2">
      <c r="B383" s="1">
        <v>-386.22885000000002</v>
      </c>
    </row>
    <row r="384" spans="2:2" x14ac:dyDescent="0.2">
      <c r="B384" s="1">
        <v>-386.25551999999999</v>
      </c>
    </row>
    <row r="385" spans="2:2" x14ac:dyDescent="0.2">
      <c r="B385" s="1">
        <v>-386.3449</v>
      </c>
    </row>
    <row r="386" spans="2:2" x14ac:dyDescent="0.2">
      <c r="B386" s="1">
        <v>-386.47726999999998</v>
      </c>
    </row>
    <row r="387" spans="2:2" x14ac:dyDescent="0.2">
      <c r="B387" s="1">
        <v>-386.62608999999998</v>
      </c>
    </row>
    <row r="388" spans="2:2" x14ac:dyDescent="0.2">
      <c r="B388" s="1">
        <v>-386.76233000000002</v>
      </c>
    </row>
    <row r="389" spans="2:2" x14ac:dyDescent="0.2">
      <c r="B389" s="1">
        <v>-386.86239</v>
      </c>
    </row>
    <row r="390" spans="2:2" x14ac:dyDescent="0.2">
      <c r="B390" s="1">
        <v>-386.91055999999998</v>
      </c>
    </row>
    <row r="391" spans="2:2" x14ac:dyDescent="0.2">
      <c r="B391" s="1">
        <v>-386.89672000000002</v>
      </c>
    </row>
    <row r="392" spans="2:2" x14ac:dyDescent="0.2">
      <c r="B392" s="1">
        <v>-386.81684999999999</v>
      </c>
    </row>
    <row r="393" spans="2:2" x14ac:dyDescent="0.2">
      <c r="B393" s="1">
        <v>-386.68135999999998</v>
      </c>
    </row>
    <row r="394" spans="2:2" x14ac:dyDescent="0.2">
      <c r="B394" s="1">
        <v>-386.50993999999997</v>
      </c>
    </row>
    <row r="395" spans="2:2" x14ac:dyDescent="0.2">
      <c r="B395" s="1">
        <v>-386.33427</v>
      </c>
    </row>
    <row r="396" spans="2:2" x14ac:dyDescent="0.2">
      <c r="B396" s="1">
        <v>-386.18552</v>
      </c>
    </row>
    <row r="397" spans="2:2" x14ac:dyDescent="0.2">
      <c r="B397" s="1">
        <v>-386.08539000000002</v>
      </c>
    </row>
    <row r="398" spans="2:2" x14ac:dyDescent="0.2">
      <c r="B398" s="1">
        <v>-386.03440000000001</v>
      </c>
    </row>
    <row r="399" spans="2:2" x14ac:dyDescent="0.2">
      <c r="B399" s="1">
        <v>-386.02197999999999</v>
      </c>
    </row>
    <row r="400" spans="2:2" x14ac:dyDescent="0.2">
      <c r="B400" s="1">
        <v>-386.04777000000001</v>
      </c>
    </row>
    <row r="401" spans="2:2" x14ac:dyDescent="0.2">
      <c r="B401" s="1">
        <v>-386.13607999999999</v>
      </c>
    </row>
    <row r="402" spans="2:2" x14ac:dyDescent="0.2">
      <c r="B402" s="1">
        <v>-386.30363999999997</v>
      </c>
    </row>
    <row r="403" spans="2:2" x14ac:dyDescent="0.2">
      <c r="B403" s="1">
        <v>-386.52544999999998</v>
      </c>
    </row>
    <row r="404" spans="2:2" x14ac:dyDescent="0.2">
      <c r="B404" s="1">
        <v>-386.73734999999999</v>
      </c>
    </row>
    <row r="405" spans="2:2" x14ac:dyDescent="0.2">
      <c r="B405" s="1">
        <v>-386.86702000000002</v>
      </c>
    </row>
    <row r="406" spans="2:2" x14ac:dyDescent="0.2">
      <c r="B406" s="1">
        <v>-386.87687</v>
      </c>
    </row>
    <row r="407" spans="2:2" x14ac:dyDescent="0.2">
      <c r="B407" s="1">
        <v>-386.76747999999998</v>
      </c>
    </row>
    <row r="408" spans="2:2" x14ac:dyDescent="0.2">
      <c r="B408" s="1">
        <v>-386.56614000000002</v>
      </c>
    </row>
    <row r="409" spans="2:2" x14ac:dyDescent="0.2">
      <c r="B409" s="1">
        <v>-386.30662999999998</v>
      </c>
    </row>
    <row r="410" spans="2:2" x14ac:dyDescent="0.2">
      <c r="B410" s="1">
        <v>-386.02100000000002</v>
      </c>
    </row>
    <row r="411" spans="2:2" x14ac:dyDescent="0.2">
      <c r="B411" s="1">
        <v>-385.74892</v>
      </c>
    </row>
    <row r="412" spans="2:2" x14ac:dyDescent="0.2">
      <c r="B412" s="1">
        <v>-385.54496999999998</v>
      </c>
    </row>
    <row r="413" spans="2:2" x14ac:dyDescent="0.2">
      <c r="B413" s="1">
        <v>-385.46357999999998</v>
      </c>
    </row>
    <row r="414" spans="2:2" x14ac:dyDescent="0.2">
      <c r="B414" s="1">
        <v>-385.52057000000002</v>
      </c>
    </row>
    <row r="415" spans="2:2" x14ac:dyDescent="0.2">
      <c r="B415" s="1">
        <v>-385.67561000000001</v>
      </c>
    </row>
    <row r="416" spans="2:2" x14ac:dyDescent="0.2">
      <c r="B416" s="1">
        <v>-385.86685999999997</v>
      </c>
    </row>
    <row r="417" spans="2:2" x14ac:dyDescent="0.2">
      <c r="B417" s="1">
        <v>-386.04917999999998</v>
      </c>
    </row>
    <row r="418" spans="2:2" x14ac:dyDescent="0.2">
      <c r="B418" s="1">
        <v>-386.20047</v>
      </c>
    </row>
    <row r="419" spans="2:2" x14ac:dyDescent="0.2">
      <c r="B419" s="1">
        <v>-386.31038000000001</v>
      </c>
    </row>
    <row r="420" spans="2:2" x14ac:dyDescent="0.2">
      <c r="B420" s="1">
        <v>-386.38448</v>
      </c>
    </row>
    <row r="421" spans="2:2" x14ac:dyDescent="0.2">
      <c r="B421" s="1">
        <v>-386.44513000000001</v>
      </c>
    </row>
    <row r="422" spans="2:2" x14ac:dyDescent="0.2">
      <c r="B422" s="1">
        <v>-386.52843999999999</v>
      </c>
    </row>
    <row r="423" spans="2:2" x14ac:dyDescent="0.2">
      <c r="B423" s="1">
        <v>-386.67423000000002</v>
      </c>
    </row>
    <row r="424" spans="2:2" x14ac:dyDescent="0.2">
      <c r="B424" s="1">
        <v>-386.91107</v>
      </c>
    </row>
    <row r="425" spans="2:2" x14ac:dyDescent="0.2">
      <c r="B425" s="1">
        <v>-387.23223999999999</v>
      </c>
    </row>
    <row r="426" spans="2:2" x14ac:dyDescent="0.2">
      <c r="B426" s="1">
        <v>-387.60153000000003</v>
      </c>
    </row>
    <row r="427" spans="2:2" x14ac:dyDescent="0.2">
      <c r="B427" s="1">
        <v>-387.97118</v>
      </c>
    </row>
    <row r="428" spans="2:2" x14ac:dyDescent="0.2">
      <c r="B428" s="1">
        <v>-388.2953</v>
      </c>
    </row>
    <row r="429" spans="2:2" x14ac:dyDescent="0.2">
      <c r="B429" s="1">
        <v>-388.53926999999999</v>
      </c>
    </row>
    <row r="430" spans="2:2" x14ac:dyDescent="0.2">
      <c r="B430" s="1">
        <v>-388.68374999999997</v>
      </c>
    </row>
    <row r="431" spans="2:2" x14ac:dyDescent="0.2">
      <c r="B431" s="1">
        <v>-388.726</v>
      </c>
    </row>
    <row r="432" spans="2:2" x14ac:dyDescent="0.2">
      <c r="B432" s="1">
        <v>-388.67666000000003</v>
      </c>
    </row>
    <row r="433" spans="2:2" x14ac:dyDescent="0.2">
      <c r="B433" s="1">
        <v>-388.55536999999998</v>
      </c>
    </row>
    <row r="434" spans="2:2" x14ac:dyDescent="0.2">
      <c r="B434" s="1">
        <v>-388.39281</v>
      </c>
    </row>
    <row r="435" spans="2:2" x14ac:dyDescent="0.2">
      <c r="B435" s="1">
        <v>-388.21701000000002</v>
      </c>
    </row>
    <row r="436" spans="2:2" x14ac:dyDescent="0.2">
      <c r="B436" s="1">
        <v>-388.05079999999998</v>
      </c>
    </row>
    <row r="437" spans="2:2" x14ac:dyDescent="0.2">
      <c r="B437" s="1">
        <v>-387.91419999999999</v>
      </c>
    </row>
    <row r="438" spans="2:2" x14ac:dyDescent="0.2">
      <c r="B438" s="1">
        <v>-387.79849999999999</v>
      </c>
    </row>
    <row r="439" spans="2:2" x14ac:dyDescent="0.2">
      <c r="B439" s="1">
        <v>-387.70168000000001</v>
      </c>
    </row>
    <row r="440" spans="2:2" x14ac:dyDescent="0.2">
      <c r="B440" s="1">
        <v>-387.61835000000002</v>
      </c>
    </row>
    <row r="441" spans="2:2" x14ac:dyDescent="0.2">
      <c r="B441" s="1">
        <v>-387.55347</v>
      </c>
    </row>
    <row r="442" spans="2:2" x14ac:dyDescent="0.2">
      <c r="B442" s="1">
        <v>-387.52021999999999</v>
      </c>
    </row>
    <row r="443" spans="2:2" x14ac:dyDescent="0.2">
      <c r="B443" s="1">
        <v>-387.53762</v>
      </c>
    </row>
    <row r="444" spans="2:2" x14ac:dyDescent="0.2">
      <c r="B444" s="1">
        <v>-387.62675000000002</v>
      </c>
    </row>
    <row r="445" spans="2:2" x14ac:dyDescent="0.2">
      <c r="B445" s="1">
        <v>-387.79503</v>
      </c>
    </row>
    <row r="446" spans="2:2" x14ac:dyDescent="0.2">
      <c r="B446" s="1">
        <v>-388.02767999999998</v>
      </c>
    </row>
    <row r="447" spans="2:2" x14ac:dyDescent="0.2">
      <c r="B447" s="1">
        <v>-388.28334000000001</v>
      </c>
    </row>
    <row r="448" spans="2:2" x14ac:dyDescent="0.2">
      <c r="B448" s="1">
        <v>-388.50767000000002</v>
      </c>
    </row>
    <row r="449" spans="2:2" x14ac:dyDescent="0.2">
      <c r="B449" s="1">
        <v>-388.65753000000001</v>
      </c>
    </row>
    <row r="450" spans="2:2" x14ac:dyDescent="0.2">
      <c r="B450" s="1">
        <v>-388.71543000000003</v>
      </c>
    </row>
    <row r="451" spans="2:2" x14ac:dyDescent="0.2">
      <c r="B451" s="1">
        <v>-388.69614999999999</v>
      </c>
    </row>
    <row r="452" spans="2:2" x14ac:dyDescent="0.2">
      <c r="B452" s="1">
        <v>-388.63677000000001</v>
      </c>
    </row>
    <row r="453" spans="2:2" x14ac:dyDescent="0.2">
      <c r="B453" s="1">
        <v>-388.57938999999999</v>
      </c>
    </row>
    <row r="454" spans="2:2" x14ac:dyDescent="0.2">
      <c r="B454" s="1">
        <v>-388.54502000000002</v>
      </c>
    </row>
    <row r="455" spans="2:2" x14ac:dyDescent="0.2">
      <c r="B455" s="1">
        <v>-388.52812999999998</v>
      </c>
    </row>
    <row r="456" spans="2:2" x14ac:dyDescent="0.2">
      <c r="B456" s="1">
        <v>-388.50135</v>
      </c>
    </row>
    <row r="457" spans="2:2" x14ac:dyDescent="0.2">
      <c r="B457" s="1">
        <v>-388.43808999999999</v>
      </c>
    </row>
    <row r="458" spans="2:2" x14ac:dyDescent="0.2">
      <c r="B458" s="1">
        <v>-388.31947000000002</v>
      </c>
    </row>
    <row r="459" spans="2:2" x14ac:dyDescent="0.2">
      <c r="B459" s="1">
        <v>-388.14584000000002</v>
      </c>
    </row>
    <row r="460" spans="2:2" x14ac:dyDescent="0.2">
      <c r="B460" s="1">
        <v>-387.93723</v>
      </c>
    </row>
    <row r="461" spans="2:2" x14ac:dyDescent="0.2">
      <c r="B461" s="1">
        <v>-387.73061999999999</v>
      </c>
    </row>
    <row r="462" spans="2:2" x14ac:dyDescent="0.2">
      <c r="B462" s="1">
        <v>-387.56903</v>
      </c>
    </row>
    <row r="463" spans="2:2" x14ac:dyDescent="0.2">
      <c r="B463" s="1">
        <v>-387.48185000000001</v>
      </c>
    </row>
    <row r="464" spans="2:2" x14ac:dyDescent="0.2">
      <c r="B464" s="1">
        <v>-387.47352000000001</v>
      </c>
    </row>
    <row r="465" spans="2:2" x14ac:dyDescent="0.2">
      <c r="B465" s="1">
        <v>-387.52190000000002</v>
      </c>
    </row>
    <row r="466" spans="2:2" x14ac:dyDescent="0.2">
      <c r="B466" s="1">
        <v>-387.59714000000002</v>
      </c>
    </row>
    <row r="467" spans="2:2" x14ac:dyDescent="0.2">
      <c r="B467" s="1">
        <v>-387.66867999999999</v>
      </c>
    </row>
    <row r="468" spans="2:2" x14ac:dyDescent="0.2">
      <c r="B468" s="1">
        <v>-387.71350000000001</v>
      </c>
    </row>
    <row r="469" spans="2:2" x14ac:dyDescent="0.2">
      <c r="B469" s="1">
        <v>-387.72561000000002</v>
      </c>
    </row>
    <row r="470" spans="2:2" x14ac:dyDescent="0.2">
      <c r="B470" s="1">
        <v>-387.71077000000002</v>
      </c>
    </row>
    <row r="471" spans="2:2" x14ac:dyDescent="0.2">
      <c r="B471" s="1">
        <v>-387.67930000000001</v>
      </c>
    </row>
    <row r="472" spans="2:2" x14ac:dyDescent="0.2">
      <c r="B472" s="1">
        <v>-387.63204000000002</v>
      </c>
    </row>
    <row r="473" spans="2:2" x14ac:dyDescent="0.2">
      <c r="B473" s="1">
        <v>-387.55622</v>
      </c>
    </row>
    <row r="474" spans="2:2" x14ac:dyDescent="0.2">
      <c r="B474" s="1">
        <v>-387.43157000000002</v>
      </c>
    </row>
    <row r="475" spans="2:2" x14ac:dyDescent="0.2">
      <c r="B475" s="1">
        <v>-387.23674999999997</v>
      </c>
    </row>
    <row r="476" spans="2:2" x14ac:dyDescent="0.2">
      <c r="B476" s="1">
        <v>-386.96924000000001</v>
      </c>
    </row>
    <row r="477" spans="2:2" x14ac:dyDescent="0.2">
      <c r="B477" s="1">
        <v>-386.65170000000001</v>
      </c>
    </row>
    <row r="478" spans="2:2" x14ac:dyDescent="0.2">
      <c r="B478" s="1">
        <v>-386.31961000000001</v>
      </c>
    </row>
    <row r="479" spans="2:2" x14ac:dyDescent="0.2">
      <c r="B479" s="1">
        <v>-386.01380999999998</v>
      </c>
    </row>
    <row r="480" spans="2:2" x14ac:dyDescent="0.2">
      <c r="B480" s="1">
        <v>-385.76737000000003</v>
      </c>
    </row>
    <row r="481" spans="2:2" x14ac:dyDescent="0.2">
      <c r="B481" s="1">
        <v>-385.59215</v>
      </c>
    </row>
    <row r="482" spans="2:2" x14ac:dyDescent="0.2">
      <c r="B482" s="1">
        <v>-385.48113000000001</v>
      </c>
    </row>
    <row r="483" spans="2:2" x14ac:dyDescent="0.2">
      <c r="B483" s="1">
        <v>-385.41356999999999</v>
      </c>
    </row>
    <row r="484" spans="2:2" x14ac:dyDescent="0.2">
      <c r="B484" s="1">
        <v>-385.36583000000002</v>
      </c>
    </row>
    <row r="485" spans="2:2" x14ac:dyDescent="0.2">
      <c r="B485" s="1">
        <v>-385.31974000000002</v>
      </c>
    </row>
    <row r="486" spans="2:2" x14ac:dyDescent="0.2">
      <c r="B486" s="1">
        <v>-385.26026999999999</v>
      </c>
    </row>
    <row r="487" spans="2:2" x14ac:dyDescent="0.2">
      <c r="B487" s="1">
        <v>-385.18844000000001</v>
      </c>
    </row>
    <row r="488" spans="2:2" x14ac:dyDescent="0.2">
      <c r="B488" s="1">
        <v>-385.11189000000002</v>
      </c>
    </row>
    <row r="489" spans="2:2" x14ac:dyDescent="0.2">
      <c r="B489" s="1">
        <v>-385.04827999999998</v>
      </c>
    </row>
    <row r="490" spans="2:2" x14ac:dyDescent="0.2">
      <c r="B490" s="1">
        <v>-385.01055000000002</v>
      </c>
    </row>
    <row r="491" spans="2:2" x14ac:dyDescent="0.2">
      <c r="B491" s="1">
        <v>-385.00128999999998</v>
      </c>
    </row>
    <row r="492" spans="2:2" x14ac:dyDescent="0.2">
      <c r="B492" s="1">
        <v>-385.01089999999999</v>
      </c>
    </row>
    <row r="493" spans="2:2" x14ac:dyDescent="0.2">
      <c r="B493" s="1">
        <v>-385.02141999999998</v>
      </c>
    </row>
    <row r="494" spans="2:2" x14ac:dyDescent="0.2">
      <c r="B494" s="1">
        <v>-385.01125999999999</v>
      </c>
    </row>
    <row r="495" spans="2:2" x14ac:dyDescent="0.2">
      <c r="B495" s="1">
        <v>-384.96521000000001</v>
      </c>
    </row>
    <row r="496" spans="2:2" x14ac:dyDescent="0.2">
      <c r="B496" s="1">
        <v>-384.88198</v>
      </c>
    </row>
    <row r="497" spans="2:2" x14ac:dyDescent="0.2">
      <c r="B497" s="1">
        <v>-384.77780999999999</v>
      </c>
    </row>
    <row r="498" spans="2:2" x14ac:dyDescent="0.2">
      <c r="B498" s="1">
        <v>-384.68482999999998</v>
      </c>
    </row>
    <row r="499" spans="2:2" x14ac:dyDescent="0.2">
      <c r="B499" s="1">
        <v>-384.63231000000002</v>
      </c>
    </row>
    <row r="500" spans="2:2" x14ac:dyDescent="0.2">
      <c r="B500" s="1">
        <v>-384.63285000000002</v>
      </c>
    </row>
    <row r="501" spans="2:2" x14ac:dyDescent="0.2">
      <c r="B501" s="1">
        <v>-384.67327</v>
      </c>
    </row>
    <row r="502" spans="2:2" x14ac:dyDescent="0.2">
      <c r="B502" s="1">
        <v>-384.71877999999998</v>
      </c>
    </row>
    <row r="503" spans="2:2" x14ac:dyDescent="0.2">
      <c r="B503" s="1">
        <v>-384.73435999999998</v>
      </c>
    </row>
    <row r="504" spans="2:2" x14ac:dyDescent="0.2">
      <c r="B504" s="1">
        <v>-384.70692000000003</v>
      </c>
    </row>
    <row r="505" spans="2:2" x14ac:dyDescent="0.2">
      <c r="B505" s="1">
        <v>-384.64355</v>
      </c>
    </row>
    <row r="506" spans="2:2" x14ac:dyDescent="0.2">
      <c r="B506" s="1">
        <v>-384.56742000000003</v>
      </c>
    </row>
    <row r="507" spans="2:2" x14ac:dyDescent="0.2">
      <c r="B507" s="1">
        <v>-384.49820999999997</v>
      </c>
    </row>
    <row r="508" spans="2:2" x14ac:dyDescent="0.2">
      <c r="B508" s="1">
        <v>-384.44761999999997</v>
      </c>
    </row>
    <row r="509" spans="2:2" x14ac:dyDescent="0.2">
      <c r="B509" s="1">
        <v>-384.41201000000001</v>
      </c>
    </row>
    <row r="510" spans="2:2" x14ac:dyDescent="0.2">
      <c r="B510" s="1">
        <v>-384.38371000000001</v>
      </c>
    </row>
    <row r="511" spans="2:2" x14ac:dyDescent="0.2">
      <c r="B511" s="1">
        <v>-384.35919999999999</v>
      </c>
    </row>
    <row r="512" spans="2:2" x14ac:dyDescent="0.2">
      <c r="B512" s="1">
        <v>-384.34041000000002</v>
      </c>
    </row>
    <row r="513" spans="2:2" x14ac:dyDescent="0.2">
      <c r="B513" s="1">
        <v>-384.33210000000003</v>
      </c>
    </row>
    <row r="514" spans="2:2" x14ac:dyDescent="0.2">
      <c r="B514" s="1">
        <v>-384.34012000000001</v>
      </c>
    </row>
    <row r="515" spans="2:2" x14ac:dyDescent="0.2">
      <c r="B515" s="1">
        <v>-384.37652000000003</v>
      </c>
    </row>
    <row r="516" spans="2:2" x14ac:dyDescent="0.2">
      <c r="B516" s="1">
        <v>-384.44402000000002</v>
      </c>
    </row>
    <row r="517" spans="2:2" x14ac:dyDescent="0.2">
      <c r="B517" s="1">
        <v>-384.54363000000001</v>
      </c>
    </row>
    <row r="518" spans="2:2" x14ac:dyDescent="0.2">
      <c r="B518" s="1">
        <v>-384.67394000000002</v>
      </c>
    </row>
    <row r="519" spans="2:2" x14ac:dyDescent="0.2">
      <c r="B519" s="1">
        <v>-384.82346000000001</v>
      </c>
    </row>
    <row r="520" spans="2:2" x14ac:dyDescent="0.2">
      <c r="B520" s="1">
        <v>-384.97343000000001</v>
      </c>
    </row>
    <row r="521" spans="2:2" x14ac:dyDescent="0.2">
      <c r="B521" s="1">
        <v>-385.09564</v>
      </c>
    </row>
    <row r="522" spans="2:2" x14ac:dyDescent="0.2">
      <c r="B522" s="1">
        <v>-385.16741999999999</v>
      </c>
    </row>
    <row r="523" spans="2:2" x14ac:dyDescent="0.2">
      <c r="B523" s="1">
        <v>-385.17540000000002</v>
      </c>
    </row>
    <row r="524" spans="2:2" x14ac:dyDescent="0.2">
      <c r="B524" s="1">
        <v>-385.11943000000002</v>
      </c>
    </row>
    <row r="525" spans="2:2" x14ac:dyDescent="0.2">
      <c r="B525" s="1">
        <v>-385.01159999999999</v>
      </c>
    </row>
    <row r="526" spans="2:2" x14ac:dyDescent="0.2">
      <c r="B526" s="1">
        <v>-384.86851000000001</v>
      </c>
    </row>
    <row r="527" spans="2:2" x14ac:dyDescent="0.2">
      <c r="B527" s="1">
        <v>-384.70805999999999</v>
      </c>
    </row>
    <row r="528" spans="2:2" x14ac:dyDescent="0.2">
      <c r="B528" s="1">
        <v>-384.54514999999998</v>
      </c>
    </row>
    <row r="529" spans="2:2" x14ac:dyDescent="0.2">
      <c r="B529" s="1">
        <v>-384.39517000000001</v>
      </c>
    </row>
    <row r="530" spans="2:2" x14ac:dyDescent="0.2">
      <c r="B530" s="1">
        <v>-384.26907</v>
      </c>
    </row>
    <row r="531" spans="2:2" x14ac:dyDescent="0.2">
      <c r="B531" s="1">
        <v>-384.17669000000001</v>
      </c>
    </row>
    <row r="532" spans="2:2" x14ac:dyDescent="0.2">
      <c r="B532" s="1">
        <v>-384.12588</v>
      </c>
    </row>
    <row r="533" spans="2:2" x14ac:dyDescent="0.2">
      <c r="B533" s="1">
        <v>-384.12184999999999</v>
      </c>
    </row>
    <row r="534" spans="2:2" x14ac:dyDescent="0.2">
      <c r="B534" s="1">
        <v>-384.16273000000001</v>
      </c>
    </row>
    <row r="535" spans="2:2" x14ac:dyDescent="0.2">
      <c r="B535" s="1">
        <v>-384.25416000000001</v>
      </c>
    </row>
    <row r="536" spans="2:2" x14ac:dyDescent="0.2">
      <c r="B536" s="1">
        <v>-384.40983999999997</v>
      </c>
    </row>
    <row r="537" spans="2:2" x14ac:dyDescent="0.2">
      <c r="B537" s="1">
        <v>-384.64877000000001</v>
      </c>
    </row>
    <row r="538" spans="2:2" x14ac:dyDescent="0.2">
      <c r="B538" s="1">
        <v>-384.98327</v>
      </c>
    </row>
    <row r="539" spans="2:2" x14ac:dyDescent="0.2">
      <c r="B539" s="1">
        <v>-385.39994999999999</v>
      </c>
    </row>
    <row r="540" spans="2:2" x14ac:dyDescent="0.2">
      <c r="B540" s="1">
        <v>-385.8596</v>
      </c>
    </row>
    <row r="541" spans="2:2" x14ac:dyDescent="0.2">
      <c r="B541" s="1">
        <v>-386.29277999999999</v>
      </c>
    </row>
    <row r="542" spans="2:2" x14ac:dyDescent="0.2">
      <c r="B542" s="1">
        <v>-386.63123999999999</v>
      </c>
    </row>
    <row r="543" spans="2:2" x14ac:dyDescent="0.2">
      <c r="B543" s="1">
        <v>-386.83028000000002</v>
      </c>
    </row>
    <row r="544" spans="2:2" x14ac:dyDescent="0.2">
      <c r="B544" s="1">
        <v>-386.87977999999998</v>
      </c>
    </row>
    <row r="545" spans="2:2" x14ac:dyDescent="0.2">
      <c r="B545" s="1">
        <v>-386.80401000000001</v>
      </c>
    </row>
    <row r="546" spans="2:2" x14ac:dyDescent="0.2">
      <c r="B546" s="1">
        <v>-386.65908000000002</v>
      </c>
    </row>
    <row r="547" spans="2:2" x14ac:dyDescent="0.2">
      <c r="B547" s="1">
        <v>-386.51549</v>
      </c>
    </row>
    <row r="548" spans="2:2" x14ac:dyDescent="0.2">
      <c r="B548" s="1">
        <v>-386.43387999999999</v>
      </c>
    </row>
    <row r="549" spans="2:2" x14ac:dyDescent="0.2">
      <c r="B549" s="1">
        <v>-386.43337000000002</v>
      </c>
    </row>
    <row r="550" spans="2:2" x14ac:dyDescent="0.2">
      <c r="B550" s="1">
        <v>-386.49176</v>
      </c>
    </row>
    <row r="551" spans="2:2" x14ac:dyDescent="0.2">
      <c r="B551" s="1">
        <v>-386.56718000000001</v>
      </c>
    </row>
    <row r="552" spans="2:2" x14ac:dyDescent="0.2">
      <c r="B552" s="1">
        <v>-386.63251000000002</v>
      </c>
    </row>
    <row r="553" spans="2:2" x14ac:dyDescent="0.2">
      <c r="B553" s="1">
        <v>-386.67633000000001</v>
      </c>
    </row>
    <row r="554" spans="2:2" x14ac:dyDescent="0.2">
      <c r="B554" s="1">
        <v>-386.70686000000001</v>
      </c>
    </row>
    <row r="555" spans="2:2" x14ac:dyDescent="0.2">
      <c r="B555" s="1">
        <v>-386.73827</v>
      </c>
    </row>
    <row r="556" spans="2:2" x14ac:dyDescent="0.2">
      <c r="B556" s="1">
        <v>-386.78361000000001</v>
      </c>
    </row>
    <row r="557" spans="2:2" x14ac:dyDescent="0.2">
      <c r="B557" s="1">
        <v>-386.84795000000003</v>
      </c>
    </row>
    <row r="558" spans="2:2" x14ac:dyDescent="0.2">
      <c r="B558" s="1">
        <v>-386.93200999999999</v>
      </c>
    </row>
    <row r="559" spans="2:2" x14ac:dyDescent="0.2">
      <c r="B559" s="1">
        <v>-387.03233</v>
      </c>
    </row>
    <row r="560" spans="2:2" x14ac:dyDescent="0.2">
      <c r="B560" s="1">
        <v>-387.14127000000002</v>
      </c>
    </row>
    <row r="561" spans="2:2" x14ac:dyDescent="0.2">
      <c r="B561" s="1">
        <v>-387.24997000000002</v>
      </c>
    </row>
    <row r="562" spans="2:2" x14ac:dyDescent="0.2">
      <c r="B562" s="1">
        <v>-387.35142000000002</v>
      </c>
    </row>
    <row r="563" spans="2:2" x14ac:dyDescent="0.2">
      <c r="B563" s="1">
        <v>-387.44072999999997</v>
      </c>
    </row>
    <row r="564" spans="2:2" x14ac:dyDescent="0.2">
      <c r="B564" s="1">
        <v>-387.51508000000001</v>
      </c>
    </row>
    <row r="565" spans="2:2" x14ac:dyDescent="0.2">
      <c r="B565" s="1">
        <v>-387.57218</v>
      </c>
    </row>
    <row r="566" spans="2:2" x14ac:dyDescent="0.2">
      <c r="B566" s="1">
        <v>-387.60500000000002</v>
      </c>
    </row>
    <row r="567" spans="2:2" x14ac:dyDescent="0.2">
      <c r="B567" s="1">
        <v>-387.60417999999999</v>
      </c>
    </row>
    <row r="568" spans="2:2" x14ac:dyDescent="0.2">
      <c r="B568" s="1">
        <v>-387.55964999999998</v>
      </c>
    </row>
    <row r="569" spans="2:2" x14ac:dyDescent="0.2">
      <c r="B569" s="1">
        <v>-387.47028999999998</v>
      </c>
    </row>
    <row r="570" spans="2:2" x14ac:dyDescent="0.2">
      <c r="B570" s="1">
        <v>-387.34798000000001</v>
      </c>
    </row>
    <row r="571" spans="2:2" x14ac:dyDescent="0.2">
      <c r="B571" s="1">
        <v>-387.21755000000002</v>
      </c>
    </row>
    <row r="572" spans="2:2" x14ac:dyDescent="0.2">
      <c r="B572" s="1">
        <v>-387.10836</v>
      </c>
    </row>
    <row r="573" spans="2:2" x14ac:dyDescent="0.2">
      <c r="B573" s="1">
        <v>-387.04525999999998</v>
      </c>
    </row>
    <row r="574" spans="2:2" x14ac:dyDescent="0.2">
      <c r="B574" s="1">
        <v>-387.04061000000002</v>
      </c>
    </row>
    <row r="575" spans="2:2" x14ac:dyDescent="0.2">
      <c r="B575" s="1">
        <v>-387.09116</v>
      </c>
    </row>
    <row r="576" spans="2:2" x14ac:dyDescent="0.2">
      <c r="B576" s="1">
        <v>-387.18004999999999</v>
      </c>
    </row>
    <row r="577" spans="2:2" x14ac:dyDescent="0.2">
      <c r="B577" s="1">
        <v>-387.28215999999998</v>
      </c>
    </row>
    <row r="578" spans="2:2" x14ac:dyDescent="0.2">
      <c r="B578" s="1">
        <v>-387.37765000000002</v>
      </c>
    </row>
    <row r="579" spans="2:2" x14ac:dyDescent="0.2">
      <c r="B579" s="1">
        <v>-387.44846999999999</v>
      </c>
    </row>
    <row r="580" spans="2:2" x14ac:dyDescent="0.2">
      <c r="B580" s="1">
        <v>-387.4853</v>
      </c>
    </row>
    <row r="581" spans="2:2" x14ac:dyDescent="0.2">
      <c r="B581" s="1">
        <v>-387.48748000000001</v>
      </c>
    </row>
    <row r="582" spans="2:2" x14ac:dyDescent="0.2">
      <c r="B582" s="1">
        <v>-387.46330999999998</v>
      </c>
    </row>
    <row r="583" spans="2:2" x14ac:dyDescent="0.2">
      <c r="B583" s="1">
        <v>-387.43088</v>
      </c>
    </row>
    <row r="584" spans="2:2" x14ac:dyDescent="0.2">
      <c r="B584" s="1">
        <v>-387.40809999999999</v>
      </c>
    </row>
    <row r="585" spans="2:2" x14ac:dyDescent="0.2">
      <c r="B585" s="1">
        <v>-387.40933000000001</v>
      </c>
    </row>
    <row r="586" spans="2:2" x14ac:dyDescent="0.2">
      <c r="B586" s="1">
        <v>-387.43241999999998</v>
      </c>
    </row>
    <row r="587" spans="2:2" x14ac:dyDescent="0.2">
      <c r="B587" s="1">
        <v>-387.46321</v>
      </c>
    </row>
    <row r="588" spans="2:2" x14ac:dyDescent="0.2">
      <c r="B588" s="1">
        <v>-387.48207000000002</v>
      </c>
    </row>
    <row r="589" spans="2:2" x14ac:dyDescent="0.2">
      <c r="B589" s="1">
        <v>-387.47397000000001</v>
      </c>
    </row>
    <row r="590" spans="2:2" x14ac:dyDescent="0.2">
      <c r="B590" s="1">
        <v>-387.43342000000001</v>
      </c>
    </row>
    <row r="591" spans="2:2" x14ac:dyDescent="0.2">
      <c r="B591" s="1">
        <v>-387.36905000000002</v>
      </c>
    </row>
    <row r="592" spans="2:2" x14ac:dyDescent="0.2">
      <c r="B592" s="1">
        <v>-387.30538999999999</v>
      </c>
    </row>
    <row r="593" spans="2:2" x14ac:dyDescent="0.2">
      <c r="B593" s="1">
        <v>-387.28089</v>
      </c>
    </row>
    <row r="594" spans="2:2" x14ac:dyDescent="0.2">
      <c r="B594" s="1">
        <v>-387.33945999999997</v>
      </c>
    </row>
    <row r="595" spans="2:2" x14ac:dyDescent="0.2">
      <c r="B595" s="1">
        <v>-387.50447000000003</v>
      </c>
    </row>
    <row r="596" spans="2:2" x14ac:dyDescent="0.2">
      <c r="B596" s="1">
        <v>-387.76702</v>
      </c>
    </row>
    <row r="597" spans="2:2" x14ac:dyDescent="0.2">
      <c r="B597" s="1">
        <v>-388.08994999999999</v>
      </c>
    </row>
    <row r="598" spans="2:2" x14ac:dyDescent="0.2">
      <c r="B598" s="1">
        <v>-388.42809</v>
      </c>
    </row>
    <row r="599" spans="2:2" x14ac:dyDescent="0.2">
      <c r="B599" s="1">
        <v>-388.73849999999999</v>
      </c>
    </row>
    <row r="600" spans="2:2" x14ac:dyDescent="0.2">
      <c r="B600" s="1">
        <v>-388.98874999999998</v>
      </c>
    </row>
    <row r="601" spans="2:2" x14ac:dyDescent="0.2">
      <c r="B601" s="1">
        <v>-389.16126000000003</v>
      </c>
    </row>
    <row r="602" spans="2:2" x14ac:dyDescent="0.2">
      <c r="B602" s="1">
        <v>-389.25659999999999</v>
      </c>
    </row>
    <row r="603" spans="2:2" x14ac:dyDescent="0.2">
      <c r="B603" s="1">
        <v>-389.29097999999999</v>
      </c>
    </row>
    <row r="604" spans="2:2" x14ac:dyDescent="0.2">
      <c r="B604" s="1">
        <v>-389.28510999999997</v>
      </c>
    </row>
    <row r="605" spans="2:2" x14ac:dyDescent="0.2">
      <c r="B605" s="1">
        <v>-389.24959999999999</v>
      </c>
    </row>
    <row r="606" spans="2:2" x14ac:dyDescent="0.2">
      <c r="B606" s="1">
        <v>-389.18534</v>
      </c>
    </row>
    <row r="607" spans="2:2" x14ac:dyDescent="0.2">
      <c r="B607" s="1">
        <v>-389.09041999999999</v>
      </c>
    </row>
    <row r="608" spans="2:2" x14ac:dyDescent="0.2">
      <c r="B608" s="1">
        <v>-388.97147000000001</v>
      </c>
    </row>
    <row r="609" spans="2:2" x14ac:dyDescent="0.2">
      <c r="B609" s="1">
        <v>-388.84989999999999</v>
      </c>
    </row>
    <row r="610" spans="2:2" x14ac:dyDescent="0.2">
      <c r="B610" s="1">
        <v>-388.75231000000002</v>
      </c>
    </row>
    <row r="611" spans="2:2" x14ac:dyDescent="0.2">
      <c r="B611" s="1">
        <v>-388.69204000000002</v>
      </c>
    </row>
    <row r="612" spans="2:2" x14ac:dyDescent="0.2">
      <c r="B612" s="1">
        <v>-388.66104999999999</v>
      </c>
    </row>
    <row r="613" spans="2:2" x14ac:dyDescent="0.2">
      <c r="B613" s="1">
        <v>-388.64091999999999</v>
      </c>
    </row>
    <row r="614" spans="2:2" x14ac:dyDescent="0.2">
      <c r="B614" s="1">
        <v>-388.60404999999997</v>
      </c>
    </row>
    <row r="615" spans="2:2" x14ac:dyDescent="0.2">
      <c r="B615" s="1">
        <v>-388.51889</v>
      </c>
    </row>
    <row r="616" spans="2:2" x14ac:dyDescent="0.2">
      <c r="B616" s="1">
        <v>-388.36520000000002</v>
      </c>
    </row>
    <row r="617" spans="2:2" x14ac:dyDescent="0.2">
      <c r="B617" s="1">
        <v>-388.13245000000001</v>
      </c>
    </row>
    <row r="618" spans="2:2" x14ac:dyDescent="0.2">
      <c r="B618" s="1">
        <v>-387.83175</v>
      </c>
    </row>
    <row r="619" spans="2:2" x14ac:dyDescent="0.2">
      <c r="B619" s="1">
        <v>-387.49633</v>
      </c>
    </row>
    <row r="620" spans="2:2" x14ac:dyDescent="0.2">
      <c r="B620" s="1">
        <v>-387.17734000000002</v>
      </c>
    </row>
    <row r="621" spans="2:2" x14ac:dyDescent="0.2">
      <c r="B621" s="1">
        <v>-386.91723000000002</v>
      </c>
    </row>
    <row r="622" spans="2:2" x14ac:dyDescent="0.2">
      <c r="B622" s="1">
        <v>-386.73998</v>
      </c>
    </row>
    <row r="623" spans="2:2" x14ac:dyDescent="0.2">
      <c r="B623" s="1">
        <v>-386.64724999999999</v>
      </c>
    </row>
    <row r="624" spans="2:2" x14ac:dyDescent="0.2">
      <c r="B624" s="1">
        <v>-386.63182999999998</v>
      </c>
    </row>
    <row r="625" spans="2:2" x14ac:dyDescent="0.2">
      <c r="B625" s="1">
        <v>-386.67826000000002</v>
      </c>
    </row>
    <row r="626" spans="2:2" x14ac:dyDescent="0.2">
      <c r="B626" s="1">
        <v>-386.75995999999998</v>
      </c>
    </row>
    <row r="627" spans="2:2" x14ac:dyDescent="0.2">
      <c r="B627" s="1">
        <v>-386.85543999999999</v>
      </c>
    </row>
    <row r="628" spans="2:2" x14ac:dyDescent="0.2">
      <c r="B628" s="1">
        <v>-386.95082000000002</v>
      </c>
    </row>
    <row r="629" spans="2:2" x14ac:dyDescent="0.2">
      <c r="B629" s="1">
        <v>-387.03978000000001</v>
      </c>
    </row>
    <row r="630" spans="2:2" x14ac:dyDescent="0.2">
      <c r="B630" s="1">
        <v>-387.11151000000001</v>
      </c>
    </row>
    <row r="631" spans="2:2" x14ac:dyDescent="0.2">
      <c r="B631" s="1">
        <v>-387.14526000000001</v>
      </c>
    </row>
    <row r="632" spans="2:2" x14ac:dyDescent="0.2">
      <c r="B632" s="1">
        <v>-387.12239</v>
      </c>
    </row>
    <row r="633" spans="2:2" x14ac:dyDescent="0.2">
      <c r="B633" s="1">
        <v>-387.04190999999997</v>
      </c>
    </row>
    <row r="634" spans="2:2" x14ac:dyDescent="0.2">
      <c r="B634" s="1">
        <v>-386.95330000000001</v>
      </c>
    </row>
    <row r="635" spans="2:2" x14ac:dyDescent="0.2">
      <c r="B635" s="1">
        <v>-386.92779999999999</v>
      </c>
    </row>
    <row r="636" spans="2:2" x14ac:dyDescent="0.2">
      <c r="B636" s="1">
        <v>-387.03016000000002</v>
      </c>
    </row>
    <row r="637" spans="2:2" x14ac:dyDescent="0.2">
      <c r="B637" s="1">
        <v>-387.27307999999999</v>
      </c>
    </row>
    <row r="638" spans="2:2" x14ac:dyDescent="0.2">
      <c r="B638" s="1">
        <v>-387.61709000000002</v>
      </c>
    </row>
    <row r="639" spans="2:2" x14ac:dyDescent="0.2">
      <c r="B639" s="1">
        <v>-387.98908</v>
      </c>
    </row>
    <row r="640" spans="2:2" x14ac:dyDescent="0.2">
      <c r="B640" s="1">
        <v>-388.30853000000002</v>
      </c>
    </row>
    <row r="641" spans="2:2" x14ac:dyDescent="0.2">
      <c r="B641" s="1">
        <v>-388.51112999999998</v>
      </c>
    </row>
    <row r="642" spans="2:2" x14ac:dyDescent="0.2">
      <c r="B642" s="1">
        <v>-388.56398000000002</v>
      </c>
    </row>
    <row r="643" spans="2:2" x14ac:dyDescent="0.2">
      <c r="B643" s="1">
        <v>-388.47620999999998</v>
      </c>
    </row>
    <row r="644" spans="2:2" x14ac:dyDescent="0.2">
      <c r="B644" s="1">
        <v>-388.28318999999999</v>
      </c>
    </row>
    <row r="645" spans="2:2" x14ac:dyDescent="0.2">
      <c r="B645" s="1">
        <v>-388.03946000000002</v>
      </c>
    </row>
    <row r="646" spans="2:2" x14ac:dyDescent="0.2">
      <c r="B646" s="1">
        <v>-387.80279999999999</v>
      </c>
    </row>
    <row r="647" spans="2:2" x14ac:dyDescent="0.2">
      <c r="B647" s="1">
        <v>-387.62443000000002</v>
      </c>
    </row>
    <row r="648" spans="2:2" x14ac:dyDescent="0.2">
      <c r="B648" s="1">
        <v>-387.54217999999997</v>
      </c>
    </row>
    <row r="649" spans="2:2" x14ac:dyDescent="0.2">
      <c r="B649" s="1">
        <v>-387.57182999999998</v>
      </c>
    </row>
    <row r="650" spans="2:2" x14ac:dyDescent="0.2">
      <c r="B650" s="1">
        <v>-387.69878</v>
      </c>
    </row>
    <row r="651" spans="2:2" x14ac:dyDescent="0.2">
      <c r="B651" s="1">
        <v>-387.87876999999997</v>
      </c>
    </row>
    <row r="652" spans="2:2" x14ac:dyDescent="0.2">
      <c r="B652" s="1">
        <v>-388.05322000000001</v>
      </c>
    </row>
    <row r="653" spans="2:2" x14ac:dyDescent="0.2">
      <c r="B653" s="1">
        <v>-388.18268999999998</v>
      </c>
    </row>
    <row r="654" spans="2:2" x14ac:dyDescent="0.2">
      <c r="B654" s="1">
        <v>-388.25389000000001</v>
      </c>
    </row>
    <row r="655" spans="2:2" x14ac:dyDescent="0.2">
      <c r="B655" s="1">
        <v>-388.28915000000001</v>
      </c>
    </row>
    <row r="656" spans="2:2" x14ac:dyDescent="0.2">
      <c r="B656" s="1">
        <v>-388.33271999999999</v>
      </c>
    </row>
    <row r="657" spans="2:2" x14ac:dyDescent="0.2">
      <c r="B657" s="1">
        <v>-388.41284999999999</v>
      </c>
    </row>
    <row r="658" spans="2:2" x14ac:dyDescent="0.2">
      <c r="B658" s="1">
        <v>-388.51445999999999</v>
      </c>
    </row>
    <row r="659" spans="2:2" x14ac:dyDescent="0.2">
      <c r="B659" s="1">
        <v>-388.57371999999998</v>
      </c>
    </row>
    <row r="660" spans="2:2" x14ac:dyDescent="0.2">
      <c r="B660" s="1">
        <v>-388.52271000000002</v>
      </c>
    </row>
    <row r="661" spans="2:2" x14ac:dyDescent="0.2">
      <c r="B661" s="1">
        <v>-388.32801000000001</v>
      </c>
    </row>
    <row r="662" spans="2:2" x14ac:dyDescent="0.2">
      <c r="B662" s="1">
        <v>-388.00290000000001</v>
      </c>
    </row>
    <row r="663" spans="2:2" x14ac:dyDescent="0.2">
      <c r="B663" s="1">
        <v>-387.59359000000001</v>
      </c>
    </row>
    <row r="664" spans="2:2" x14ac:dyDescent="0.2">
      <c r="B664" s="1">
        <v>-387.15305999999998</v>
      </c>
    </row>
    <row r="665" spans="2:2" x14ac:dyDescent="0.2">
      <c r="B665" s="1">
        <v>-386.71393</v>
      </c>
    </row>
    <row r="666" spans="2:2" x14ac:dyDescent="0.2">
      <c r="B666" s="1">
        <v>-386.29028</v>
      </c>
    </row>
    <row r="667" spans="2:2" x14ac:dyDescent="0.2">
      <c r="B667" s="1">
        <v>-385.87673000000001</v>
      </c>
    </row>
    <row r="668" spans="2:2" x14ac:dyDescent="0.2">
      <c r="B668" s="1">
        <v>-385.47192999999999</v>
      </c>
    </row>
    <row r="669" spans="2:2" x14ac:dyDescent="0.2">
      <c r="B669" s="1">
        <v>-385.07996000000003</v>
      </c>
    </row>
    <row r="670" spans="2:2" x14ac:dyDescent="0.2">
      <c r="B670" s="1">
        <v>-384.71543000000003</v>
      </c>
    </row>
    <row r="671" spans="2:2" x14ac:dyDescent="0.2">
      <c r="B671" s="1">
        <v>-384.40338000000003</v>
      </c>
    </row>
    <row r="672" spans="2:2" x14ac:dyDescent="0.2">
      <c r="B672" s="1">
        <v>-384.16550999999998</v>
      </c>
    </row>
    <row r="673" spans="2:2" x14ac:dyDescent="0.2">
      <c r="B673" s="1">
        <v>-384.00986</v>
      </c>
    </row>
    <row r="674" spans="2:2" x14ac:dyDescent="0.2">
      <c r="B674" s="1">
        <v>-383.92547000000002</v>
      </c>
    </row>
    <row r="675" spans="2:2" x14ac:dyDescent="0.2">
      <c r="B675" s="1">
        <v>-383.88844999999998</v>
      </c>
    </row>
    <row r="676" spans="2:2" x14ac:dyDescent="0.2">
      <c r="B676" s="1">
        <v>-383.86439999999999</v>
      </c>
    </row>
    <row r="677" spans="2:2" x14ac:dyDescent="0.2">
      <c r="B677" s="1">
        <v>-383.81898000000001</v>
      </c>
    </row>
    <row r="678" spans="2:2" x14ac:dyDescent="0.2">
      <c r="B678" s="1">
        <v>-383.72109</v>
      </c>
    </row>
    <row r="679" spans="2:2" x14ac:dyDescent="0.2">
      <c r="B679" s="1">
        <v>-383.55479000000003</v>
      </c>
    </row>
    <row r="680" spans="2:2" x14ac:dyDescent="0.2">
      <c r="B680" s="1">
        <v>-383.32731999999999</v>
      </c>
    </row>
    <row r="681" spans="2:2" x14ac:dyDescent="0.2">
      <c r="B681" s="1">
        <v>-383.07101999999998</v>
      </c>
    </row>
    <row r="682" spans="2:2" x14ac:dyDescent="0.2">
      <c r="B682" s="1">
        <v>-382.83006</v>
      </c>
    </row>
    <row r="683" spans="2:2" x14ac:dyDescent="0.2">
      <c r="B683" s="1">
        <v>-382.64335</v>
      </c>
    </row>
    <row r="684" spans="2:2" x14ac:dyDescent="0.2">
      <c r="B684" s="1">
        <v>-382.52352999999999</v>
      </c>
    </row>
    <row r="685" spans="2:2" x14ac:dyDescent="0.2">
      <c r="B685" s="1">
        <v>-382.45580000000001</v>
      </c>
    </row>
    <row r="686" spans="2:2" x14ac:dyDescent="0.2">
      <c r="B686" s="1">
        <v>-382.42142000000001</v>
      </c>
    </row>
    <row r="687" spans="2:2" x14ac:dyDescent="0.2">
      <c r="B687" s="1">
        <v>-382.39902000000001</v>
      </c>
    </row>
    <row r="688" spans="2:2" x14ac:dyDescent="0.2">
      <c r="B688" s="1">
        <v>-382.37511999999998</v>
      </c>
    </row>
    <row r="689" spans="2:2" x14ac:dyDescent="0.2">
      <c r="B689" s="1">
        <v>-382.34559000000002</v>
      </c>
    </row>
    <row r="690" spans="2:2" x14ac:dyDescent="0.2">
      <c r="B690" s="1">
        <v>-382.30865999999997</v>
      </c>
    </row>
    <row r="691" spans="2:2" x14ac:dyDescent="0.2">
      <c r="B691" s="1">
        <v>-382.25745000000001</v>
      </c>
    </row>
    <row r="692" spans="2:2" x14ac:dyDescent="0.2">
      <c r="B692" s="1">
        <v>-382.18277</v>
      </c>
    </row>
    <row r="693" spans="2:2" x14ac:dyDescent="0.2">
      <c r="B693" s="1">
        <v>-382.07517000000001</v>
      </c>
    </row>
    <row r="694" spans="2:2" x14ac:dyDescent="0.2">
      <c r="B694" s="1">
        <v>-381.92845</v>
      </c>
    </row>
    <row r="695" spans="2:2" x14ac:dyDescent="0.2">
      <c r="B695" s="1">
        <v>-381.75367</v>
      </c>
    </row>
    <row r="696" spans="2:2" x14ac:dyDescent="0.2">
      <c r="B696" s="1">
        <v>-381.57576</v>
      </c>
    </row>
    <row r="697" spans="2:2" x14ac:dyDescent="0.2">
      <c r="B697" s="1">
        <v>-381.42669999999998</v>
      </c>
    </row>
    <row r="698" spans="2:2" x14ac:dyDescent="0.2">
      <c r="B698" s="1">
        <v>-381.33166999999997</v>
      </c>
    </row>
    <row r="699" spans="2:2" x14ac:dyDescent="0.2">
      <c r="B699" s="1">
        <v>-381.29419999999999</v>
      </c>
    </row>
    <row r="700" spans="2:2" x14ac:dyDescent="0.2">
      <c r="B700" s="1">
        <v>-381.29939999999999</v>
      </c>
    </row>
    <row r="701" spans="2:2" x14ac:dyDescent="0.2">
      <c r="B701" s="1">
        <v>-381.32657999999998</v>
      </c>
    </row>
    <row r="702" spans="2:2" x14ac:dyDescent="0.2">
      <c r="B702" s="1">
        <v>-381.36380000000003</v>
      </c>
    </row>
    <row r="703" spans="2:2" x14ac:dyDescent="0.2">
      <c r="B703" s="1">
        <v>-381.41559000000001</v>
      </c>
    </row>
    <row r="704" spans="2:2" x14ac:dyDescent="0.2">
      <c r="B704" s="1">
        <v>-381.49878999999999</v>
      </c>
    </row>
    <row r="705" spans="2:2" x14ac:dyDescent="0.2">
      <c r="B705" s="1">
        <v>-381.63103999999998</v>
      </c>
    </row>
    <row r="706" spans="2:2" x14ac:dyDescent="0.2">
      <c r="B706" s="1">
        <v>-381.81360999999998</v>
      </c>
    </row>
    <row r="707" spans="2:2" x14ac:dyDescent="0.2">
      <c r="B707" s="1">
        <v>-382.03223000000003</v>
      </c>
    </row>
    <row r="708" spans="2:2" x14ac:dyDescent="0.2">
      <c r="B708" s="1">
        <v>-382.26094999999998</v>
      </c>
    </row>
    <row r="709" spans="2:2" x14ac:dyDescent="0.2">
      <c r="B709" s="1">
        <v>-382.47235999999998</v>
      </c>
    </row>
    <row r="710" spans="2:2" x14ac:dyDescent="0.2">
      <c r="B710" s="1">
        <v>-382.64906999999999</v>
      </c>
    </row>
    <row r="711" spans="2:2" x14ac:dyDescent="0.2">
      <c r="B711" s="1">
        <v>-382.79199999999997</v>
      </c>
    </row>
    <row r="712" spans="2:2" x14ac:dyDescent="0.2">
      <c r="B712" s="1">
        <v>-382.91460999999998</v>
      </c>
    </row>
    <row r="713" spans="2:2" x14ac:dyDescent="0.2">
      <c r="B713" s="1">
        <v>-383.02593000000002</v>
      </c>
    </row>
    <row r="714" spans="2:2" x14ac:dyDescent="0.2">
      <c r="B714" s="1">
        <v>-383.12662</v>
      </c>
    </row>
    <row r="715" spans="2:2" x14ac:dyDescent="0.2">
      <c r="B715" s="1">
        <v>-383.20877000000002</v>
      </c>
    </row>
    <row r="716" spans="2:2" x14ac:dyDescent="0.2">
      <c r="B716" s="1">
        <v>-383.26209</v>
      </c>
    </row>
    <row r="717" spans="2:2" x14ac:dyDescent="0.2">
      <c r="B717" s="1">
        <v>-383.27901000000003</v>
      </c>
    </row>
    <row r="718" spans="2:2" x14ac:dyDescent="0.2">
      <c r="B718" s="1">
        <v>-383.26515999999998</v>
      </c>
    </row>
    <row r="719" spans="2:2" x14ac:dyDescent="0.2">
      <c r="B719" s="1">
        <v>-383.23214000000002</v>
      </c>
    </row>
    <row r="720" spans="2:2" x14ac:dyDescent="0.2">
      <c r="B720" s="1">
        <v>-383.19914</v>
      </c>
    </row>
    <row r="721" spans="2:2" x14ac:dyDescent="0.2">
      <c r="B721" s="1">
        <v>-383.18338999999997</v>
      </c>
    </row>
    <row r="722" spans="2:2" x14ac:dyDescent="0.2">
      <c r="B722" s="1">
        <v>-383.18887000000001</v>
      </c>
    </row>
    <row r="723" spans="2:2" x14ac:dyDescent="0.2">
      <c r="B723" s="1">
        <v>-383.20211</v>
      </c>
    </row>
    <row r="724" spans="2:2" x14ac:dyDescent="0.2">
      <c r="B724" s="1">
        <v>-383.19806999999997</v>
      </c>
    </row>
    <row r="725" spans="2:2" x14ac:dyDescent="0.2">
      <c r="B725" s="1">
        <v>-383.15568999999999</v>
      </c>
    </row>
    <row r="726" spans="2:2" x14ac:dyDescent="0.2">
      <c r="B726" s="1">
        <v>-383.08174000000002</v>
      </c>
    </row>
    <row r="727" spans="2:2" x14ac:dyDescent="0.2">
      <c r="B727" s="1">
        <v>-383.00961999999998</v>
      </c>
    </row>
    <row r="728" spans="2:2" x14ac:dyDescent="0.2">
      <c r="B728" s="1">
        <v>-382.98221999999998</v>
      </c>
    </row>
    <row r="729" spans="2:2" x14ac:dyDescent="0.2">
      <c r="B729" s="1">
        <v>-383.02350000000001</v>
      </c>
    </row>
    <row r="730" spans="2:2" x14ac:dyDescent="0.2">
      <c r="B730" s="1">
        <v>-383.12610000000001</v>
      </c>
    </row>
    <row r="731" spans="2:2" x14ac:dyDescent="0.2">
      <c r="B731" s="1">
        <v>-383.25497999999999</v>
      </c>
    </row>
    <row r="732" spans="2:2" x14ac:dyDescent="0.2">
      <c r="B732" s="1">
        <v>-383.37437</v>
      </c>
    </row>
    <row r="733" spans="2:2" x14ac:dyDescent="0.2">
      <c r="B733" s="1">
        <v>-383.47122000000002</v>
      </c>
    </row>
    <row r="734" spans="2:2" x14ac:dyDescent="0.2">
      <c r="B734" s="1">
        <v>-383.55432000000002</v>
      </c>
    </row>
    <row r="735" spans="2:2" x14ac:dyDescent="0.2">
      <c r="B735" s="1">
        <v>-383.65242999999998</v>
      </c>
    </row>
    <row r="736" spans="2:2" x14ac:dyDescent="0.2">
      <c r="B736" s="1">
        <v>-383.79271</v>
      </c>
    </row>
    <row r="737" spans="2:2" x14ac:dyDescent="0.2">
      <c r="B737" s="1">
        <v>-383.98234000000002</v>
      </c>
    </row>
    <row r="738" spans="2:2" x14ac:dyDescent="0.2">
      <c r="B738" s="1">
        <v>-384.21444000000002</v>
      </c>
    </row>
    <row r="739" spans="2:2" x14ac:dyDescent="0.2">
      <c r="B739" s="1">
        <v>-384.46665999999999</v>
      </c>
    </row>
    <row r="740" spans="2:2" x14ac:dyDescent="0.2">
      <c r="B740" s="1">
        <v>-384.70870000000002</v>
      </c>
    </row>
    <row r="741" spans="2:2" x14ac:dyDescent="0.2">
      <c r="B741" s="1">
        <v>-384.91045000000003</v>
      </c>
    </row>
    <row r="742" spans="2:2" x14ac:dyDescent="0.2">
      <c r="B742" s="1">
        <v>-385.04127</v>
      </c>
    </row>
    <row r="743" spans="2:2" x14ac:dyDescent="0.2">
      <c r="B743" s="1">
        <v>-385.07573000000002</v>
      </c>
    </row>
    <row r="744" spans="2:2" x14ac:dyDescent="0.2">
      <c r="B744" s="1">
        <v>-384.99716999999998</v>
      </c>
    </row>
    <row r="745" spans="2:2" x14ac:dyDescent="0.2">
      <c r="B745" s="1">
        <v>-384.79372000000001</v>
      </c>
    </row>
    <row r="746" spans="2:2" x14ac:dyDescent="0.2">
      <c r="B746" s="1">
        <v>-384.45555999999999</v>
      </c>
    </row>
    <row r="747" spans="2:2" x14ac:dyDescent="0.2">
      <c r="B747" s="1">
        <v>-383.9812</v>
      </c>
    </row>
    <row r="748" spans="2:2" x14ac:dyDescent="0.2">
      <c r="B748" s="1">
        <v>-383.39091999999999</v>
      </c>
    </row>
    <row r="749" spans="2:2" x14ac:dyDescent="0.2">
      <c r="B749" s="1">
        <v>-382.73129</v>
      </c>
    </row>
    <row r="750" spans="2:2" x14ac:dyDescent="0.2">
      <c r="B750" s="1">
        <v>-382.07459999999998</v>
      </c>
    </row>
    <row r="751" spans="2:2" x14ac:dyDescent="0.2">
      <c r="B751" s="1">
        <v>-381.50378000000001</v>
      </c>
    </row>
    <row r="752" spans="2:2" x14ac:dyDescent="0.2">
      <c r="B752" s="1">
        <v>-381.09093999999999</v>
      </c>
    </row>
    <row r="753" spans="2:2" x14ac:dyDescent="0.2">
      <c r="B753" s="1">
        <v>-380.87067000000002</v>
      </c>
    </row>
    <row r="754" spans="2:2" x14ac:dyDescent="0.2">
      <c r="B754" s="1">
        <v>-380.84345999999999</v>
      </c>
    </row>
    <row r="755" spans="2:2" x14ac:dyDescent="0.2">
      <c r="B755" s="1">
        <v>-380.97820999999999</v>
      </c>
    </row>
    <row r="756" spans="2:2" x14ac:dyDescent="0.2">
      <c r="B756" s="1">
        <v>-381.22528999999997</v>
      </c>
    </row>
    <row r="757" spans="2:2" x14ac:dyDescent="0.2">
      <c r="B757" s="1">
        <v>-381.51952999999997</v>
      </c>
    </row>
    <row r="758" spans="2:2" x14ac:dyDescent="0.2">
      <c r="B758" s="1">
        <v>-381.79771</v>
      </c>
    </row>
    <row r="759" spans="2:2" x14ac:dyDescent="0.2">
      <c r="B759" s="1">
        <v>-382.01742999999999</v>
      </c>
    </row>
    <row r="760" spans="2:2" x14ac:dyDescent="0.2">
      <c r="B760" s="1">
        <v>-382.16338000000002</v>
      </c>
    </row>
    <row r="761" spans="2:2" x14ac:dyDescent="0.2">
      <c r="B761" s="1">
        <v>-382.24925000000002</v>
      </c>
    </row>
    <row r="762" spans="2:2" x14ac:dyDescent="0.2">
      <c r="B762" s="1">
        <v>-382.30403999999999</v>
      </c>
    </row>
    <row r="763" spans="2:2" x14ac:dyDescent="0.2">
      <c r="B763" s="1">
        <v>-382.36340999999999</v>
      </c>
    </row>
    <row r="764" spans="2:2" x14ac:dyDescent="0.2">
      <c r="B764" s="1">
        <v>-382.46427</v>
      </c>
    </row>
    <row r="765" spans="2:2" x14ac:dyDescent="0.2">
      <c r="B765" s="1">
        <v>-382.64051000000001</v>
      </c>
    </row>
    <row r="766" spans="2:2" x14ac:dyDescent="0.2">
      <c r="B766" s="1">
        <v>-382.91217999999998</v>
      </c>
    </row>
    <row r="767" spans="2:2" x14ac:dyDescent="0.2">
      <c r="B767" s="1">
        <v>-383.26805999999999</v>
      </c>
    </row>
    <row r="768" spans="2:2" x14ac:dyDescent="0.2">
      <c r="B768" s="1">
        <v>-383.66627999999997</v>
      </c>
    </row>
    <row r="769" spans="2:2" x14ac:dyDescent="0.2">
      <c r="B769" s="1">
        <v>-384.04707000000002</v>
      </c>
    </row>
    <row r="770" spans="2:2" x14ac:dyDescent="0.2">
      <c r="B770" s="1">
        <v>-384.35439000000002</v>
      </c>
    </row>
    <row r="771" spans="2:2" x14ac:dyDescent="0.2">
      <c r="B771" s="1">
        <v>-384.55806999999999</v>
      </c>
    </row>
    <row r="772" spans="2:2" x14ac:dyDescent="0.2">
      <c r="B772" s="1">
        <v>-384.64909</v>
      </c>
    </row>
    <row r="773" spans="2:2" x14ac:dyDescent="0.2">
      <c r="B773" s="1">
        <v>-384.63726000000003</v>
      </c>
    </row>
    <row r="774" spans="2:2" x14ac:dyDescent="0.2">
      <c r="B774" s="1">
        <v>-384.54685000000001</v>
      </c>
    </row>
    <row r="775" spans="2:2" x14ac:dyDescent="0.2">
      <c r="B775" s="1">
        <v>-384.40953000000002</v>
      </c>
    </row>
    <row r="776" spans="2:2" x14ac:dyDescent="0.2">
      <c r="B776" s="1">
        <v>-384.25117999999998</v>
      </c>
    </row>
    <row r="777" spans="2:2" x14ac:dyDescent="0.2">
      <c r="B777" s="1">
        <v>-384.10039999999998</v>
      </c>
    </row>
    <row r="778" spans="2:2" x14ac:dyDescent="0.2">
      <c r="B778" s="1">
        <v>-383.97541999999999</v>
      </c>
    </row>
    <row r="779" spans="2:2" x14ac:dyDescent="0.2">
      <c r="B779" s="1">
        <v>-383.88754</v>
      </c>
    </row>
    <row r="780" spans="2:2" x14ac:dyDescent="0.2">
      <c r="B780" s="1">
        <v>-383.83415000000002</v>
      </c>
    </row>
    <row r="781" spans="2:2" x14ac:dyDescent="0.2">
      <c r="B781" s="1">
        <v>-383.80139000000003</v>
      </c>
    </row>
    <row r="782" spans="2:2" x14ac:dyDescent="0.2">
      <c r="B782" s="1">
        <v>-383.77015999999998</v>
      </c>
    </row>
    <row r="783" spans="2:2" x14ac:dyDescent="0.2">
      <c r="B783" s="1">
        <v>-383.72089</v>
      </c>
    </row>
    <row r="784" spans="2:2" x14ac:dyDescent="0.2">
      <c r="B784" s="1">
        <v>-383.63789000000003</v>
      </c>
    </row>
    <row r="785" spans="2:2" x14ac:dyDescent="0.2">
      <c r="B785" s="1">
        <v>-383.51168999999999</v>
      </c>
    </row>
    <row r="786" spans="2:2" x14ac:dyDescent="0.2">
      <c r="B786" s="1">
        <v>-383.34282000000002</v>
      </c>
    </row>
    <row r="787" spans="2:2" x14ac:dyDescent="0.2">
      <c r="B787" s="1">
        <v>-383.14873999999998</v>
      </c>
    </row>
    <row r="788" spans="2:2" x14ac:dyDescent="0.2">
      <c r="B788" s="1">
        <v>-382.9572</v>
      </c>
    </row>
    <row r="789" spans="2:2" x14ac:dyDescent="0.2">
      <c r="B789" s="1">
        <v>-382.80462999999997</v>
      </c>
    </row>
    <row r="790" spans="2:2" x14ac:dyDescent="0.2">
      <c r="B790" s="1">
        <v>-382.72552000000002</v>
      </c>
    </row>
    <row r="791" spans="2:2" x14ac:dyDescent="0.2">
      <c r="B791" s="1">
        <v>-382.74101999999999</v>
      </c>
    </row>
    <row r="792" spans="2:2" x14ac:dyDescent="0.2">
      <c r="B792" s="1">
        <v>-382.84548000000001</v>
      </c>
    </row>
    <row r="793" spans="2:2" x14ac:dyDescent="0.2">
      <c r="B793" s="1">
        <v>-383.01029999999997</v>
      </c>
    </row>
    <row r="794" spans="2:2" x14ac:dyDescent="0.2">
      <c r="B794" s="1">
        <v>-383.19913000000003</v>
      </c>
    </row>
    <row r="795" spans="2:2" x14ac:dyDescent="0.2">
      <c r="B795" s="1">
        <v>-383.38166999999999</v>
      </c>
    </row>
    <row r="796" spans="2:2" x14ac:dyDescent="0.2">
      <c r="B796" s="1">
        <v>-383.53097000000002</v>
      </c>
    </row>
    <row r="797" spans="2:2" x14ac:dyDescent="0.2">
      <c r="B797" s="1">
        <v>-383.62016999999997</v>
      </c>
    </row>
    <row r="798" spans="2:2" x14ac:dyDescent="0.2">
      <c r="B798" s="1">
        <v>-383.62790999999999</v>
      </c>
    </row>
    <row r="799" spans="2:2" x14ac:dyDescent="0.2">
      <c r="B799" s="1">
        <v>-383.54244999999997</v>
      </c>
    </row>
    <row r="800" spans="2:2" x14ac:dyDescent="0.2">
      <c r="B800" s="1">
        <v>-383.36896000000002</v>
      </c>
    </row>
    <row r="801" spans="2:2" x14ac:dyDescent="0.2">
      <c r="B801" s="1">
        <v>-383.13026000000002</v>
      </c>
    </row>
    <row r="802" spans="2:2" x14ac:dyDescent="0.2">
      <c r="B802" s="1">
        <v>-382.86104</v>
      </c>
    </row>
    <row r="803" spans="2:2" x14ac:dyDescent="0.2">
      <c r="B803" s="1">
        <v>-382.60275999999999</v>
      </c>
    </row>
    <row r="804" spans="2:2" x14ac:dyDescent="0.2">
      <c r="B804" s="1">
        <v>-382.39039000000002</v>
      </c>
    </row>
    <row r="805" spans="2:2" x14ac:dyDescent="0.2">
      <c r="B805" s="1">
        <v>-382.24398000000002</v>
      </c>
    </row>
    <row r="806" spans="2:2" x14ac:dyDescent="0.2">
      <c r="B806" s="1">
        <v>-382.16023000000001</v>
      </c>
    </row>
    <row r="807" spans="2:2" x14ac:dyDescent="0.2">
      <c r="B807" s="1">
        <v>-382.10996</v>
      </c>
    </row>
    <row r="808" spans="2:2" x14ac:dyDescent="0.2">
      <c r="B808" s="1">
        <v>-382.06047000000001</v>
      </c>
    </row>
    <row r="809" spans="2:2" x14ac:dyDescent="0.2">
      <c r="B809" s="1">
        <v>-381.98549000000003</v>
      </c>
    </row>
    <row r="810" spans="2:2" x14ac:dyDescent="0.2">
      <c r="B810" s="1">
        <v>-381.87587000000002</v>
      </c>
    </row>
    <row r="811" spans="2:2" x14ac:dyDescent="0.2">
      <c r="B811" s="1">
        <v>-381.74216999999999</v>
      </c>
    </row>
    <row r="812" spans="2:2" x14ac:dyDescent="0.2">
      <c r="B812" s="1">
        <v>-381.60663</v>
      </c>
    </row>
    <row r="813" spans="2:2" x14ac:dyDescent="0.2">
      <c r="B813" s="1">
        <v>-381.49874</v>
      </c>
    </row>
    <row r="814" spans="2:2" x14ac:dyDescent="0.2">
      <c r="B814" s="1">
        <v>-381.44832000000002</v>
      </c>
    </row>
    <row r="815" spans="2:2" x14ac:dyDescent="0.2">
      <c r="B815" s="1">
        <v>-381.47782999999998</v>
      </c>
    </row>
    <row r="816" spans="2:2" x14ac:dyDescent="0.2">
      <c r="B816" s="1">
        <v>-381.60415</v>
      </c>
    </row>
    <row r="817" spans="2:2" x14ac:dyDescent="0.2">
      <c r="B817" s="1">
        <v>-381.83278000000001</v>
      </c>
    </row>
    <row r="818" spans="2:2" x14ac:dyDescent="0.2">
      <c r="B818" s="1">
        <v>-382.15051999999997</v>
      </c>
    </row>
    <row r="819" spans="2:2" x14ac:dyDescent="0.2">
      <c r="B819" s="1">
        <v>-382.52505000000002</v>
      </c>
    </row>
    <row r="820" spans="2:2" x14ac:dyDescent="0.2">
      <c r="B820" s="1">
        <v>-382.91179</v>
      </c>
    </row>
    <row r="821" spans="2:2" x14ac:dyDescent="0.2">
      <c r="B821" s="1">
        <v>-383.26796000000002</v>
      </c>
    </row>
    <row r="822" spans="2:2" x14ac:dyDescent="0.2">
      <c r="B822" s="1">
        <v>-383.56448</v>
      </c>
    </row>
    <row r="823" spans="2:2" x14ac:dyDescent="0.2">
      <c r="B823" s="1">
        <v>-383.78904</v>
      </c>
    </row>
    <row r="824" spans="2:2" x14ac:dyDescent="0.2">
      <c r="B824" s="1">
        <v>-383.94691999999998</v>
      </c>
    </row>
    <row r="825" spans="2:2" x14ac:dyDescent="0.2">
      <c r="B825" s="1">
        <v>-384.05993000000001</v>
      </c>
    </row>
    <row r="826" spans="2:2" x14ac:dyDescent="0.2">
      <c r="B826" s="1">
        <v>-384.14640000000003</v>
      </c>
    </row>
    <row r="827" spans="2:2" x14ac:dyDescent="0.2">
      <c r="B827" s="1">
        <v>-384.21204</v>
      </c>
    </row>
    <row r="828" spans="2:2" x14ac:dyDescent="0.2">
      <c r="B828" s="1">
        <v>-384.25337000000002</v>
      </c>
    </row>
    <row r="829" spans="2:2" x14ac:dyDescent="0.2">
      <c r="B829" s="1">
        <v>-384.25918000000001</v>
      </c>
    </row>
    <row r="830" spans="2:2" x14ac:dyDescent="0.2">
      <c r="B830" s="1">
        <v>-384.22161</v>
      </c>
    </row>
    <row r="831" spans="2:2" x14ac:dyDescent="0.2">
      <c r="B831" s="1">
        <v>-384.15026999999998</v>
      </c>
    </row>
    <row r="832" spans="2:2" x14ac:dyDescent="0.2">
      <c r="B832" s="1">
        <v>-384.06621999999999</v>
      </c>
    </row>
    <row r="833" spans="2:2" x14ac:dyDescent="0.2">
      <c r="B833" s="1">
        <v>-383.99637999999999</v>
      </c>
    </row>
    <row r="834" spans="2:2" x14ac:dyDescent="0.2">
      <c r="B834" s="1">
        <v>-383.96379999999999</v>
      </c>
    </row>
    <row r="835" spans="2:2" x14ac:dyDescent="0.2">
      <c r="B835" s="1">
        <v>-383.97064</v>
      </c>
    </row>
    <row r="836" spans="2:2" x14ac:dyDescent="0.2">
      <c r="B836" s="1">
        <v>-384.00866000000002</v>
      </c>
    </row>
    <row r="837" spans="2:2" x14ac:dyDescent="0.2">
      <c r="B837" s="1">
        <v>-384.07709999999997</v>
      </c>
    </row>
    <row r="838" spans="2:2" x14ac:dyDescent="0.2">
      <c r="B838" s="1">
        <v>-384.18220000000002</v>
      </c>
    </row>
    <row r="839" spans="2:2" x14ac:dyDescent="0.2">
      <c r="B839" s="1">
        <v>-384.34264000000002</v>
      </c>
    </row>
    <row r="840" spans="2:2" x14ac:dyDescent="0.2">
      <c r="B840" s="1">
        <v>-384.56644</v>
      </c>
    </row>
    <row r="841" spans="2:2" x14ac:dyDescent="0.2">
      <c r="B841" s="1">
        <v>-384.84323000000001</v>
      </c>
    </row>
    <row r="842" spans="2:2" x14ac:dyDescent="0.2">
      <c r="B842" s="1">
        <v>-385.14593000000002</v>
      </c>
    </row>
    <row r="843" spans="2:2" x14ac:dyDescent="0.2">
      <c r="B843" s="1">
        <v>-385.43705</v>
      </c>
    </row>
    <row r="844" spans="2:2" x14ac:dyDescent="0.2">
      <c r="B844" s="1">
        <v>-385.68117999999998</v>
      </c>
    </row>
    <row r="845" spans="2:2" x14ac:dyDescent="0.2">
      <c r="B845" s="1">
        <v>-385.85016999999999</v>
      </c>
    </row>
    <row r="846" spans="2:2" x14ac:dyDescent="0.2">
      <c r="B846" s="1">
        <v>-385.92872</v>
      </c>
    </row>
    <row r="847" spans="2:2" x14ac:dyDescent="0.2">
      <c r="B847" s="1">
        <v>-385.91935000000001</v>
      </c>
    </row>
    <row r="848" spans="2:2" x14ac:dyDescent="0.2">
      <c r="B848" s="1">
        <v>-385.84170999999998</v>
      </c>
    </row>
    <row r="849" spans="2:2" x14ac:dyDescent="0.2">
      <c r="B849" s="1">
        <v>-385.73516999999998</v>
      </c>
    </row>
    <row r="850" spans="2:2" x14ac:dyDescent="0.2">
      <c r="B850" s="1">
        <v>-385.65132</v>
      </c>
    </row>
    <row r="851" spans="2:2" x14ac:dyDescent="0.2">
      <c r="B851" s="1">
        <v>-385.64909999999998</v>
      </c>
    </row>
    <row r="852" spans="2:2" x14ac:dyDescent="0.2">
      <c r="B852" s="1">
        <v>-385.77843999999999</v>
      </c>
    </row>
    <row r="853" spans="2:2" x14ac:dyDescent="0.2">
      <c r="B853" s="1">
        <v>-386.05912000000001</v>
      </c>
    </row>
    <row r="854" spans="2:2" x14ac:dyDescent="0.2">
      <c r="B854" s="1">
        <v>-386.47559999999999</v>
      </c>
    </row>
    <row r="855" spans="2:2" x14ac:dyDescent="0.2">
      <c r="B855" s="1">
        <v>-386.98347000000001</v>
      </c>
    </row>
    <row r="856" spans="2:2" x14ac:dyDescent="0.2">
      <c r="B856" s="1">
        <v>-387.51535999999999</v>
      </c>
    </row>
    <row r="857" spans="2:2" x14ac:dyDescent="0.2">
      <c r="B857" s="1">
        <v>-387.9966</v>
      </c>
    </row>
    <row r="858" spans="2:2" x14ac:dyDescent="0.2">
      <c r="B858" s="1">
        <v>-388.36412999999999</v>
      </c>
    </row>
    <row r="859" spans="2:2" x14ac:dyDescent="0.2">
      <c r="B859" s="1">
        <v>-388.57571999999999</v>
      </c>
    </row>
    <row r="860" spans="2:2" x14ac:dyDescent="0.2">
      <c r="B860" s="1">
        <v>-388.61371000000003</v>
      </c>
    </row>
    <row r="861" spans="2:2" x14ac:dyDescent="0.2">
      <c r="B861" s="1">
        <v>-388.49396999999999</v>
      </c>
    </row>
    <row r="862" spans="2:2" x14ac:dyDescent="0.2">
      <c r="B862" s="1">
        <v>-388.26954999999998</v>
      </c>
    </row>
    <row r="863" spans="2:2" x14ac:dyDescent="0.2">
      <c r="B863" s="1">
        <v>-388.02154000000002</v>
      </c>
    </row>
    <row r="864" spans="2:2" x14ac:dyDescent="0.2">
      <c r="B864" s="1">
        <v>-387.83521000000002</v>
      </c>
    </row>
    <row r="865" spans="2:2" x14ac:dyDescent="0.2">
      <c r="B865" s="1">
        <v>-387.77382</v>
      </c>
    </row>
    <row r="866" spans="2:2" x14ac:dyDescent="0.2">
      <c r="B866" s="1">
        <v>-387.85906999999997</v>
      </c>
    </row>
    <row r="867" spans="2:2" x14ac:dyDescent="0.2">
      <c r="B867" s="1">
        <v>-388.07118000000003</v>
      </c>
    </row>
    <row r="868" spans="2:2" x14ac:dyDescent="0.2">
      <c r="B868" s="1">
        <v>-388.35834999999997</v>
      </c>
    </row>
    <row r="869" spans="2:2" x14ac:dyDescent="0.2">
      <c r="B869" s="1">
        <v>-388.66050000000001</v>
      </c>
    </row>
    <row r="870" spans="2:2" x14ac:dyDescent="0.2">
      <c r="B870" s="1">
        <v>-388.92824000000002</v>
      </c>
    </row>
    <row r="871" spans="2:2" x14ac:dyDescent="0.2">
      <c r="B871" s="1">
        <v>-389.13528000000002</v>
      </c>
    </row>
    <row r="872" spans="2:2" x14ac:dyDescent="0.2">
      <c r="B872" s="1">
        <v>-389.28304000000003</v>
      </c>
    </row>
    <row r="873" spans="2:2" x14ac:dyDescent="0.2">
      <c r="B873" s="1">
        <v>-389.40231999999997</v>
      </c>
    </row>
    <row r="874" spans="2:2" x14ac:dyDescent="0.2">
      <c r="B874" s="1">
        <v>-389.54653000000002</v>
      </c>
    </row>
    <row r="875" spans="2:2" x14ac:dyDescent="0.2">
      <c r="B875" s="1">
        <v>-389.76317999999998</v>
      </c>
    </row>
    <row r="876" spans="2:2" x14ac:dyDescent="0.2">
      <c r="B876" s="1">
        <v>-390.05856</v>
      </c>
    </row>
    <row r="877" spans="2:2" x14ac:dyDescent="0.2">
      <c r="B877" s="1">
        <v>-390.38938999999999</v>
      </c>
    </row>
    <row r="878" spans="2:2" x14ac:dyDescent="0.2">
      <c r="B878" s="1">
        <v>-390.68279999999999</v>
      </c>
    </row>
    <row r="879" spans="2:2" x14ac:dyDescent="0.2">
      <c r="B879" s="1">
        <v>-390.86671999999999</v>
      </c>
    </row>
    <row r="880" spans="2:2" x14ac:dyDescent="0.2">
      <c r="B880" s="1">
        <v>-390.89960000000002</v>
      </c>
    </row>
    <row r="881" spans="2:2" x14ac:dyDescent="0.2">
      <c r="B881" s="1">
        <v>-390.77901000000003</v>
      </c>
    </row>
    <row r="882" spans="2:2" x14ac:dyDescent="0.2">
      <c r="B882" s="1">
        <v>-390.55043999999998</v>
      </c>
    </row>
    <row r="883" spans="2:2" x14ac:dyDescent="0.2">
      <c r="B883" s="1">
        <v>-390.29836999999998</v>
      </c>
    </row>
    <row r="884" spans="2:2" x14ac:dyDescent="0.2">
      <c r="B884" s="1">
        <v>-390.10964999999999</v>
      </c>
    </row>
    <row r="885" spans="2:2" x14ac:dyDescent="0.2">
      <c r="B885" s="1">
        <v>-390.01456000000002</v>
      </c>
    </row>
    <row r="886" spans="2:2" x14ac:dyDescent="0.2">
      <c r="B886" s="1">
        <v>-389.97093000000001</v>
      </c>
    </row>
    <row r="887" spans="2:2" x14ac:dyDescent="0.2">
      <c r="B887" s="1">
        <v>-389.92047000000002</v>
      </c>
    </row>
    <row r="888" spans="2:2" x14ac:dyDescent="0.2">
      <c r="B888" s="1">
        <v>-389.83483999999999</v>
      </c>
    </row>
    <row r="889" spans="2:2" x14ac:dyDescent="0.2">
      <c r="B889" s="1">
        <v>-389.73081999999999</v>
      </c>
    </row>
    <row r="890" spans="2:2" x14ac:dyDescent="0.2">
      <c r="B890" s="1">
        <v>-389.65332999999998</v>
      </c>
    </row>
    <row r="891" spans="2:2" x14ac:dyDescent="0.2">
      <c r="B891" s="1">
        <v>-389.65285</v>
      </c>
    </row>
    <row r="892" spans="2:2" x14ac:dyDescent="0.2">
      <c r="B892" s="1">
        <v>-389.75905</v>
      </c>
    </row>
    <row r="893" spans="2:2" x14ac:dyDescent="0.2">
      <c r="B893" s="1">
        <v>-389.96462000000002</v>
      </c>
    </row>
    <row r="894" spans="2:2" x14ac:dyDescent="0.2">
      <c r="B894" s="1">
        <v>-390.23489000000001</v>
      </c>
    </row>
    <row r="895" spans="2:2" x14ac:dyDescent="0.2">
      <c r="B895" s="1">
        <v>-390.51913999999999</v>
      </c>
    </row>
    <row r="896" spans="2:2" x14ac:dyDescent="0.2">
      <c r="B896" s="1">
        <v>-390.77381000000003</v>
      </c>
    </row>
    <row r="897" spans="2:2" x14ac:dyDescent="0.2">
      <c r="B897" s="1">
        <v>-390.96460999999999</v>
      </c>
    </row>
    <row r="898" spans="2:2" x14ac:dyDescent="0.2">
      <c r="B898" s="1">
        <v>-391.07772999999997</v>
      </c>
    </row>
    <row r="899" spans="2:2" x14ac:dyDescent="0.2">
      <c r="B899" s="1">
        <v>-391.11793999999998</v>
      </c>
    </row>
    <row r="900" spans="2:2" x14ac:dyDescent="0.2">
      <c r="B900" s="1">
        <v>-391.10744999999997</v>
      </c>
    </row>
    <row r="901" spans="2:2" x14ac:dyDescent="0.2">
      <c r="B901" s="1">
        <v>-391.07889999999998</v>
      </c>
    </row>
    <row r="902" spans="2:2" x14ac:dyDescent="0.2">
      <c r="B902" s="1">
        <v>-391.06063</v>
      </c>
    </row>
    <row r="903" spans="2:2" x14ac:dyDescent="0.2">
      <c r="B903" s="1">
        <v>-391.06616000000002</v>
      </c>
    </row>
    <row r="904" spans="2:2" x14ac:dyDescent="0.2">
      <c r="B904" s="1">
        <v>-391.09527000000003</v>
      </c>
    </row>
    <row r="905" spans="2:2" x14ac:dyDescent="0.2">
      <c r="B905" s="1">
        <v>-391.14064999999999</v>
      </c>
    </row>
    <row r="906" spans="2:2" x14ac:dyDescent="0.2">
      <c r="B906" s="1">
        <v>-391.18833999999998</v>
      </c>
    </row>
    <row r="907" spans="2:2" x14ac:dyDescent="0.2">
      <c r="B907" s="1">
        <v>-391.22349000000003</v>
      </c>
    </row>
    <row r="908" spans="2:2" x14ac:dyDescent="0.2">
      <c r="B908" s="1">
        <v>-391.22843999999998</v>
      </c>
    </row>
    <row r="909" spans="2:2" x14ac:dyDescent="0.2">
      <c r="B909" s="1">
        <v>-391.18524000000002</v>
      </c>
    </row>
    <row r="910" spans="2:2" x14ac:dyDescent="0.2">
      <c r="B910" s="1">
        <v>-391.07922000000002</v>
      </c>
    </row>
    <row r="911" spans="2:2" x14ac:dyDescent="0.2">
      <c r="B911" s="1">
        <v>-390.90821</v>
      </c>
    </row>
    <row r="912" spans="2:2" x14ac:dyDescent="0.2">
      <c r="B912" s="1">
        <v>-390.68410999999998</v>
      </c>
    </row>
    <row r="913" spans="2:2" x14ac:dyDescent="0.2">
      <c r="B913" s="1">
        <v>-390.43691999999999</v>
      </c>
    </row>
    <row r="914" spans="2:2" x14ac:dyDescent="0.2">
      <c r="B914" s="1">
        <v>-390.20035999999999</v>
      </c>
    </row>
    <row r="915" spans="2:2" x14ac:dyDescent="0.2">
      <c r="B915" s="1">
        <v>-390.00628</v>
      </c>
    </row>
    <row r="916" spans="2:2" x14ac:dyDescent="0.2">
      <c r="B916" s="1">
        <v>-389.87248</v>
      </c>
    </row>
    <row r="917" spans="2:2" x14ac:dyDescent="0.2">
      <c r="B917" s="1">
        <v>-389.80086</v>
      </c>
    </row>
    <row r="918" spans="2:2" x14ac:dyDescent="0.2">
      <c r="B918" s="1">
        <v>-389.77989000000002</v>
      </c>
    </row>
    <row r="919" spans="2:2" x14ac:dyDescent="0.2">
      <c r="B919" s="1">
        <v>-389.79154999999997</v>
      </c>
    </row>
    <row r="920" spans="2:2" x14ac:dyDescent="0.2">
      <c r="B920" s="1">
        <v>-389.81454000000002</v>
      </c>
    </row>
    <row r="921" spans="2:2" x14ac:dyDescent="0.2">
      <c r="B921" s="1">
        <v>-389.82936000000001</v>
      </c>
    </row>
    <row r="922" spans="2:2" x14ac:dyDescent="0.2">
      <c r="B922" s="1">
        <v>-389.82127000000003</v>
      </c>
    </row>
    <row r="923" spans="2:2" x14ac:dyDescent="0.2">
      <c r="B923" s="1">
        <v>-389.78870999999998</v>
      </c>
    </row>
    <row r="924" spans="2:2" x14ac:dyDescent="0.2">
      <c r="B924" s="1">
        <v>-389.73671999999999</v>
      </c>
    </row>
    <row r="925" spans="2:2" x14ac:dyDescent="0.2">
      <c r="B925" s="1">
        <v>-389.68006000000003</v>
      </c>
    </row>
    <row r="926" spans="2:2" x14ac:dyDescent="0.2">
      <c r="B926" s="1">
        <v>-389.63499000000002</v>
      </c>
    </row>
    <row r="927" spans="2:2" x14ac:dyDescent="0.2">
      <c r="B927" s="1">
        <v>-389.60924999999997</v>
      </c>
    </row>
    <row r="928" spans="2:2" x14ac:dyDescent="0.2">
      <c r="B928" s="1">
        <v>-389.60230000000001</v>
      </c>
    </row>
    <row r="929" spans="2:2" x14ac:dyDescent="0.2">
      <c r="B929" s="1">
        <v>-389.61063000000001</v>
      </c>
    </row>
    <row r="930" spans="2:2" x14ac:dyDescent="0.2">
      <c r="B930" s="1">
        <v>-389.63161000000002</v>
      </c>
    </row>
    <row r="931" spans="2:2" x14ac:dyDescent="0.2">
      <c r="B931" s="1">
        <v>-389.66732999999999</v>
      </c>
    </row>
    <row r="932" spans="2:2" x14ac:dyDescent="0.2">
      <c r="B932" s="1">
        <v>-389.71573000000001</v>
      </c>
    </row>
    <row r="933" spans="2:2" x14ac:dyDescent="0.2">
      <c r="B933" s="1">
        <v>-389.75922000000003</v>
      </c>
    </row>
    <row r="934" spans="2:2" x14ac:dyDescent="0.2">
      <c r="B934" s="1">
        <v>-389.77003999999999</v>
      </c>
    </row>
    <row r="935" spans="2:2" x14ac:dyDescent="0.2">
      <c r="B935" s="1">
        <v>-389.72142000000002</v>
      </c>
    </row>
    <row r="936" spans="2:2" x14ac:dyDescent="0.2">
      <c r="B936" s="1">
        <v>-389.58893</v>
      </c>
    </row>
    <row r="937" spans="2:2" x14ac:dyDescent="0.2">
      <c r="B937" s="1">
        <v>-389.36766999999998</v>
      </c>
    </row>
    <row r="938" spans="2:2" x14ac:dyDescent="0.2">
      <c r="B938" s="1">
        <v>-389.06576999999999</v>
      </c>
    </row>
    <row r="939" spans="2:2" x14ac:dyDescent="0.2">
      <c r="B939" s="1">
        <v>-388.70029</v>
      </c>
    </row>
    <row r="940" spans="2:2" x14ac:dyDescent="0.2">
      <c r="B940" s="1">
        <v>-388.30130000000003</v>
      </c>
    </row>
    <row r="941" spans="2:2" x14ac:dyDescent="0.2">
      <c r="B941" s="1">
        <v>-387.90395999999998</v>
      </c>
    </row>
    <row r="942" spans="2:2" x14ac:dyDescent="0.2">
      <c r="B942" s="1">
        <v>-387.54665999999997</v>
      </c>
    </row>
    <row r="943" spans="2:2" x14ac:dyDescent="0.2">
      <c r="B943" s="1">
        <v>-387.26621999999998</v>
      </c>
    </row>
    <row r="944" spans="2:2" x14ac:dyDescent="0.2">
      <c r="B944" s="1">
        <v>-387.08494999999999</v>
      </c>
    </row>
    <row r="945" spans="2:2" x14ac:dyDescent="0.2">
      <c r="B945" s="1">
        <v>-387.00760000000002</v>
      </c>
    </row>
    <row r="946" spans="2:2" x14ac:dyDescent="0.2">
      <c r="B946" s="1">
        <v>-387.01999000000001</v>
      </c>
    </row>
    <row r="947" spans="2:2" x14ac:dyDescent="0.2">
      <c r="B947" s="1">
        <v>-387.09091000000001</v>
      </c>
    </row>
    <row r="948" spans="2:2" x14ac:dyDescent="0.2">
      <c r="B948" s="1">
        <v>-387.17874</v>
      </c>
    </row>
    <row r="949" spans="2:2" x14ac:dyDescent="0.2">
      <c r="B949" s="1">
        <v>-387.23673000000002</v>
      </c>
    </row>
    <row r="950" spans="2:2" x14ac:dyDescent="0.2">
      <c r="B950" s="1">
        <v>-387.22275999999999</v>
      </c>
    </row>
    <row r="951" spans="2:2" x14ac:dyDescent="0.2">
      <c r="B951" s="1">
        <v>-387.11234000000002</v>
      </c>
    </row>
    <row r="952" spans="2:2" x14ac:dyDescent="0.2">
      <c r="B952" s="1">
        <v>-386.91250000000002</v>
      </c>
    </row>
    <row r="953" spans="2:2" x14ac:dyDescent="0.2">
      <c r="B953" s="1">
        <v>-386.66129999999998</v>
      </c>
    </row>
    <row r="954" spans="2:2" x14ac:dyDescent="0.2">
      <c r="B954" s="1">
        <v>-386.42601000000002</v>
      </c>
    </row>
    <row r="955" spans="2:2" x14ac:dyDescent="0.2">
      <c r="B955" s="1">
        <v>-386.26841000000002</v>
      </c>
    </row>
    <row r="956" spans="2:2" x14ac:dyDescent="0.2">
      <c r="B956" s="1">
        <v>-386.21372000000002</v>
      </c>
    </row>
    <row r="957" spans="2:2" x14ac:dyDescent="0.2">
      <c r="B957" s="1">
        <v>-386.24637000000001</v>
      </c>
    </row>
    <row r="958" spans="2:2" x14ac:dyDescent="0.2">
      <c r="B958" s="1">
        <v>-386.32679999999999</v>
      </c>
    </row>
    <row r="959" spans="2:2" x14ac:dyDescent="0.2">
      <c r="B959" s="1">
        <v>-386.41289</v>
      </c>
    </row>
    <row r="960" spans="2:2" x14ac:dyDescent="0.2">
      <c r="B960" s="1">
        <v>-386.47098999999997</v>
      </c>
    </row>
    <row r="961" spans="2:2" x14ac:dyDescent="0.2">
      <c r="B961" s="1">
        <v>-386.48522000000003</v>
      </c>
    </row>
    <row r="962" spans="2:2" x14ac:dyDescent="0.2">
      <c r="B962" s="1">
        <v>-386.45280000000002</v>
      </c>
    </row>
    <row r="963" spans="2:2" x14ac:dyDescent="0.2">
      <c r="B963" s="1">
        <v>-386.38508999999999</v>
      </c>
    </row>
    <row r="964" spans="2:2" x14ac:dyDescent="0.2">
      <c r="B964" s="1">
        <v>-386.30515000000003</v>
      </c>
    </row>
    <row r="965" spans="2:2" x14ac:dyDescent="0.2">
      <c r="B965" s="1">
        <v>-386.23640999999998</v>
      </c>
    </row>
    <row r="966" spans="2:2" x14ac:dyDescent="0.2">
      <c r="B966" s="1">
        <v>-386.19650999999999</v>
      </c>
    </row>
    <row r="967" spans="2:2" x14ac:dyDescent="0.2">
      <c r="B967" s="1">
        <v>-386.1848</v>
      </c>
    </row>
    <row r="968" spans="2:2" x14ac:dyDescent="0.2">
      <c r="B968" s="1">
        <v>-386.19067999999999</v>
      </c>
    </row>
    <row r="969" spans="2:2" x14ac:dyDescent="0.2">
      <c r="B969" s="1">
        <v>-386.19578999999999</v>
      </c>
    </row>
    <row r="970" spans="2:2" x14ac:dyDescent="0.2">
      <c r="B970" s="1">
        <v>-386.18606999999997</v>
      </c>
    </row>
    <row r="971" spans="2:2" x14ac:dyDescent="0.2">
      <c r="B971" s="1">
        <v>-386.16098</v>
      </c>
    </row>
    <row r="972" spans="2:2" x14ac:dyDescent="0.2">
      <c r="B972" s="1">
        <v>-386.13463999999999</v>
      </c>
    </row>
    <row r="973" spans="2:2" x14ac:dyDescent="0.2">
      <c r="B973" s="1">
        <v>-386.12939999999998</v>
      </c>
    </row>
    <row r="974" spans="2:2" x14ac:dyDescent="0.2">
      <c r="B974" s="1">
        <v>-386.16915999999998</v>
      </c>
    </row>
    <row r="975" spans="2:2" x14ac:dyDescent="0.2">
      <c r="B975" s="1">
        <v>-386.26467000000002</v>
      </c>
    </row>
    <row r="976" spans="2:2" x14ac:dyDescent="0.2">
      <c r="B976" s="1">
        <v>-386.41217999999998</v>
      </c>
    </row>
    <row r="977" spans="2:2" x14ac:dyDescent="0.2">
      <c r="B977" s="1">
        <v>-386.59305000000001</v>
      </c>
    </row>
    <row r="978" spans="2:2" x14ac:dyDescent="0.2">
      <c r="B978" s="1">
        <v>-386.78626000000003</v>
      </c>
    </row>
    <row r="979" spans="2:2" x14ac:dyDescent="0.2">
      <c r="B979" s="1">
        <v>-386.97242999999997</v>
      </c>
    </row>
    <row r="980" spans="2:2" x14ac:dyDescent="0.2">
      <c r="B980" s="1">
        <v>-387.13373999999999</v>
      </c>
    </row>
    <row r="981" spans="2:2" x14ac:dyDescent="0.2">
      <c r="B981" s="1">
        <v>-387.25810000000001</v>
      </c>
    </row>
    <row r="982" spans="2:2" x14ac:dyDescent="0.2">
      <c r="B982" s="1">
        <v>-387.34068000000002</v>
      </c>
    </row>
    <row r="983" spans="2:2" x14ac:dyDescent="0.2">
      <c r="B983" s="1">
        <v>-387.38139000000001</v>
      </c>
    </row>
    <row r="984" spans="2:2" x14ac:dyDescent="0.2">
      <c r="B984" s="1">
        <v>-387.39389</v>
      </c>
    </row>
    <row r="985" spans="2:2" x14ac:dyDescent="0.2">
      <c r="B985" s="1">
        <v>-387.40091999999999</v>
      </c>
    </row>
    <row r="986" spans="2:2" x14ac:dyDescent="0.2">
      <c r="B986" s="1">
        <v>-387.42183</v>
      </c>
    </row>
    <row r="987" spans="2:2" x14ac:dyDescent="0.2">
      <c r="B987" s="1">
        <v>-387.4606</v>
      </c>
    </row>
    <row r="988" spans="2:2" x14ac:dyDescent="0.2">
      <c r="B988" s="1">
        <v>-387.51004</v>
      </c>
    </row>
    <row r="989" spans="2:2" x14ac:dyDescent="0.2">
      <c r="B989" s="1">
        <v>-387.55799000000002</v>
      </c>
    </row>
    <row r="990" spans="2:2" x14ac:dyDescent="0.2">
      <c r="B990" s="1">
        <v>-387.60021</v>
      </c>
    </row>
    <row r="991" spans="2:2" x14ac:dyDescent="0.2">
      <c r="B991" s="1">
        <v>-387.63997999999998</v>
      </c>
    </row>
    <row r="992" spans="2:2" x14ac:dyDescent="0.2">
      <c r="B992" s="1">
        <v>-387.68180999999998</v>
      </c>
    </row>
    <row r="993" spans="2:2" x14ac:dyDescent="0.2">
      <c r="B993" s="1">
        <v>-387.73554000000001</v>
      </c>
    </row>
    <row r="994" spans="2:2" x14ac:dyDescent="0.2">
      <c r="B994" s="1">
        <v>-387.80930000000001</v>
      </c>
    </row>
    <row r="995" spans="2:2" x14ac:dyDescent="0.2">
      <c r="B995" s="1">
        <v>-387.90830999999997</v>
      </c>
    </row>
    <row r="996" spans="2:2" x14ac:dyDescent="0.2">
      <c r="B996" s="1">
        <v>-388.02782000000002</v>
      </c>
    </row>
    <row r="997" spans="2:2" x14ac:dyDescent="0.2">
      <c r="B997" s="1">
        <v>-388.14693</v>
      </c>
    </row>
    <row r="998" spans="2:2" x14ac:dyDescent="0.2">
      <c r="B998" s="1">
        <v>-388.22966000000002</v>
      </c>
    </row>
    <row r="999" spans="2:2" x14ac:dyDescent="0.2">
      <c r="B999" s="1">
        <v>-388.23912000000001</v>
      </c>
    </row>
    <row r="1000" spans="2:2" x14ac:dyDescent="0.2">
      <c r="B1000" s="1">
        <v>-388.15481999999997</v>
      </c>
    </row>
    <row r="1001" spans="2:2" x14ac:dyDescent="0.2">
      <c r="B1001" s="1">
        <v>-387.97095999999999</v>
      </c>
    </row>
    <row r="1002" spans="2:2" x14ac:dyDescent="0.2">
      <c r="B1002" s="1">
        <v>-387.70292000000001</v>
      </c>
    </row>
    <row r="1003" spans="2:2" x14ac:dyDescent="0.2">
      <c r="B1003" s="1">
        <v>-387.38749999999999</v>
      </c>
    </row>
    <row r="1004" spans="2:2" x14ac:dyDescent="0.2">
      <c r="B1004" s="1">
        <v>-387.07375000000002</v>
      </c>
    </row>
    <row r="1005" spans="2:2" x14ac:dyDescent="0.2">
      <c r="B1005" s="1">
        <v>-386.82652999999999</v>
      </c>
    </row>
    <row r="1006" spans="2:2" x14ac:dyDescent="0.2">
      <c r="B1006" s="1">
        <v>-386.70746000000003</v>
      </c>
    </row>
    <row r="1007" spans="2:2" x14ac:dyDescent="0.2">
      <c r="B1007" s="1">
        <v>-386.75254000000001</v>
      </c>
    </row>
    <row r="1008" spans="2:2" x14ac:dyDescent="0.2">
      <c r="B1008" s="1">
        <v>-386.95913000000002</v>
      </c>
    </row>
    <row r="1009" spans="2:2" x14ac:dyDescent="0.2">
      <c r="B1009" s="1">
        <v>-387.28372000000002</v>
      </c>
    </row>
    <row r="1010" spans="2:2" x14ac:dyDescent="0.2">
      <c r="B1010" s="1">
        <v>-387.66528</v>
      </c>
    </row>
    <row r="1011" spans="2:2" x14ac:dyDescent="0.2">
      <c r="B1011" s="1">
        <v>-388.04442</v>
      </c>
    </row>
    <row r="1012" spans="2:2" x14ac:dyDescent="0.2">
      <c r="B1012" s="1">
        <v>-388.37803000000002</v>
      </c>
    </row>
    <row r="1013" spans="2:2" x14ac:dyDescent="0.2">
      <c r="B1013" s="1">
        <v>-388.63506999999998</v>
      </c>
    </row>
    <row r="1014" spans="2:2" x14ac:dyDescent="0.2">
      <c r="B1014" s="1">
        <v>-388.79590000000002</v>
      </c>
    </row>
    <row r="1015" spans="2:2" x14ac:dyDescent="0.2">
      <c r="B1015" s="1">
        <v>-388.84705000000002</v>
      </c>
    </row>
    <row r="1016" spans="2:2" x14ac:dyDescent="0.2">
      <c r="B1016" s="1">
        <v>-388.78689000000003</v>
      </c>
    </row>
    <row r="1017" spans="2:2" x14ac:dyDescent="0.2">
      <c r="B1017" s="1">
        <v>-388.63020999999998</v>
      </c>
    </row>
    <row r="1018" spans="2:2" x14ac:dyDescent="0.2">
      <c r="B1018" s="1">
        <v>-388.40649999999999</v>
      </c>
    </row>
    <row r="1019" spans="2:2" x14ac:dyDescent="0.2">
      <c r="B1019" s="1">
        <v>-388.15411999999998</v>
      </c>
    </row>
    <row r="1020" spans="2:2" x14ac:dyDescent="0.2">
      <c r="B1020" s="1">
        <v>-387.90956999999997</v>
      </c>
    </row>
    <row r="1021" spans="2:2" x14ac:dyDescent="0.2">
      <c r="B1021" s="1">
        <v>-387.7063</v>
      </c>
    </row>
    <row r="1022" spans="2:2" x14ac:dyDescent="0.2">
      <c r="B1022" s="1">
        <v>-387.55617000000001</v>
      </c>
    </row>
    <row r="1023" spans="2:2" x14ac:dyDescent="0.2">
      <c r="B1023" s="1">
        <v>-387.45913999999999</v>
      </c>
    </row>
    <row r="1024" spans="2:2" x14ac:dyDescent="0.2">
      <c r="B1024" s="1">
        <v>-387.40890999999999</v>
      </c>
    </row>
    <row r="1025" spans="2:2" x14ac:dyDescent="0.2">
      <c r="B1025" s="1">
        <v>-387.41462000000001</v>
      </c>
    </row>
    <row r="1026" spans="2:2" x14ac:dyDescent="0.2">
      <c r="B1026" s="1">
        <v>-387.49973</v>
      </c>
    </row>
    <row r="1027" spans="2:2" x14ac:dyDescent="0.2">
      <c r="B1027" s="1">
        <v>-387.67707000000001</v>
      </c>
    </row>
    <row r="1028" spans="2:2" x14ac:dyDescent="0.2">
      <c r="B1028" s="1">
        <v>-387.91831999999999</v>
      </c>
    </row>
    <row r="1029" spans="2:2" x14ac:dyDescent="0.2">
      <c r="B1029" s="1">
        <v>-388.16217999999998</v>
      </c>
    </row>
    <row r="1030" spans="2:2" x14ac:dyDescent="0.2">
      <c r="B1030" s="1">
        <v>-388.34800000000001</v>
      </c>
    </row>
    <row r="1031" spans="2:2" x14ac:dyDescent="0.2">
      <c r="B1031" s="1">
        <v>-388.43756000000002</v>
      </c>
    </row>
    <row r="1032" spans="2:2" x14ac:dyDescent="0.2">
      <c r="B1032" s="1">
        <v>-388.42435999999998</v>
      </c>
    </row>
    <row r="1033" spans="2:2" x14ac:dyDescent="0.2">
      <c r="B1033" s="1">
        <v>-388.33488</v>
      </c>
    </row>
    <row r="1034" spans="2:2" x14ac:dyDescent="0.2">
      <c r="B1034" s="1">
        <v>-388.21006</v>
      </c>
    </row>
    <row r="1035" spans="2:2" x14ac:dyDescent="0.2">
      <c r="B1035" s="1">
        <v>-388.09831000000003</v>
      </c>
    </row>
    <row r="1036" spans="2:2" x14ac:dyDescent="0.2">
      <c r="B1036" s="1">
        <v>-388.03631999999999</v>
      </c>
    </row>
    <row r="1037" spans="2:2" x14ac:dyDescent="0.2">
      <c r="B1037" s="1">
        <v>-388.03417999999999</v>
      </c>
    </row>
    <row r="1038" spans="2:2" x14ac:dyDescent="0.2">
      <c r="B1038" s="1">
        <v>-388.08118000000002</v>
      </c>
    </row>
    <row r="1039" spans="2:2" x14ac:dyDescent="0.2">
      <c r="B1039" s="1">
        <v>-388.15276</v>
      </c>
    </row>
    <row r="1040" spans="2:2" x14ac:dyDescent="0.2">
      <c r="B1040" s="1">
        <v>-388.221</v>
      </c>
    </row>
    <row r="1041" spans="2:2" x14ac:dyDescent="0.2">
      <c r="B1041" s="1">
        <v>-388.26477999999997</v>
      </c>
    </row>
    <row r="1042" spans="2:2" x14ac:dyDescent="0.2">
      <c r="B1042" s="1">
        <v>-388.27366000000001</v>
      </c>
    </row>
    <row r="1043" spans="2:2" x14ac:dyDescent="0.2">
      <c r="B1043" s="1">
        <v>-388.24835999999999</v>
      </c>
    </row>
    <row r="1044" spans="2:2" x14ac:dyDescent="0.2">
      <c r="B1044" s="1">
        <v>-388.19814000000002</v>
      </c>
    </row>
    <row r="1045" spans="2:2" x14ac:dyDescent="0.2">
      <c r="B1045" s="1">
        <v>-388.13664</v>
      </c>
    </row>
    <row r="1046" spans="2:2" x14ac:dyDescent="0.2">
      <c r="B1046" s="1">
        <v>-388.08336000000003</v>
      </c>
    </row>
    <row r="1047" spans="2:2" x14ac:dyDescent="0.2">
      <c r="B1047" s="1">
        <v>-388.05664999999999</v>
      </c>
    </row>
    <row r="1048" spans="2:2" x14ac:dyDescent="0.2">
      <c r="B1048" s="1">
        <v>-388.06808999999998</v>
      </c>
    </row>
    <row r="1049" spans="2:2" x14ac:dyDescent="0.2">
      <c r="B1049" s="1">
        <v>-388.11926</v>
      </c>
    </row>
    <row r="1050" spans="2:2" x14ac:dyDescent="0.2">
      <c r="B1050" s="1">
        <v>-388.19492000000002</v>
      </c>
    </row>
    <row r="1051" spans="2:2" x14ac:dyDescent="0.2">
      <c r="B1051" s="1">
        <v>-388.25916999999998</v>
      </c>
    </row>
    <row r="1052" spans="2:2" x14ac:dyDescent="0.2">
      <c r="B1052" s="1">
        <v>-388.26875000000001</v>
      </c>
    </row>
    <row r="1053" spans="2:2" x14ac:dyDescent="0.2">
      <c r="B1053" s="1">
        <v>-388.19011999999998</v>
      </c>
    </row>
    <row r="1054" spans="2:2" x14ac:dyDescent="0.2">
      <c r="B1054" s="1">
        <v>-388.01143999999999</v>
      </c>
    </row>
    <row r="1055" spans="2:2" x14ac:dyDescent="0.2">
      <c r="B1055" s="1">
        <v>-387.74092999999999</v>
      </c>
    </row>
    <row r="1056" spans="2:2" x14ac:dyDescent="0.2">
      <c r="B1056" s="1">
        <v>-387.40785</v>
      </c>
    </row>
    <row r="1057" spans="2:2" x14ac:dyDescent="0.2">
      <c r="B1057" s="1">
        <v>-387.05540000000002</v>
      </c>
    </row>
    <row r="1058" spans="2:2" x14ac:dyDescent="0.2">
      <c r="B1058" s="1">
        <v>-386.73563999999999</v>
      </c>
    </row>
    <row r="1059" spans="2:2" x14ac:dyDescent="0.2">
      <c r="B1059" s="1">
        <v>-386.49507999999997</v>
      </c>
    </row>
    <row r="1060" spans="2:2" x14ac:dyDescent="0.2">
      <c r="B1060" s="1">
        <v>-386.36595999999997</v>
      </c>
    </row>
    <row r="1061" spans="2:2" x14ac:dyDescent="0.2">
      <c r="B1061" s="1">
        <v>-386.35534999999999</v>
      </c>
    </row>
    <row r="1062" spans="2:2" x14ac:dyDescent="0.2">
      <c r="B1062" s="1">
        <v>-386.44902999999999</v>
      </c>
    </row>
    <row r="1063" spans="2:2" x14ac:dyDescent="0.2">
      <c r="B1063" s="1">
        <v>-386.61272000000002</v>
      </c>
    </row>
    <row r="1064" spans="2:2" x14ac:dyDescent="0.2">
      <c r="B1064" s="1">
        <v>-386.79996999999997</v>
      </c>
    </row>
    <row r="1065" spans="2:2" x14ac:dyDescent="0.2">
      <c r="B1065" s="1">
        <v>-386.95562000000001</v>
      </c>
    </row>
    <row r="1066" spans="2:2" x14ac:dyDescent="0.2">
      <c r="B1066" s="1">
        <v>-387.03068999999999</v>
      </c>
    </row>
    <row r="1067" spans="2:2" x14ac:dyDescent="0.2">
      <c r="B1067" s="1">
        <v>-386.99588999999997</v>
      </c>
    </row>
    <row r="1068" spans="2:2" x14ac:dyDescent="0.2">
      <c r="B1068" s="1">
        <v>-386.85230000000001</v>
      </c>
    </row>
    <row r="1069" spans="2:2" x14ac:dyDescent="0.2">
      <c r="B1069" s="1">
        <v>-386.63087000000002</v>
      </c>
    </row>
    <row r="1070" spans="2:2" x14ac:dyDescent="0.2">
      <c r="B1070" s="1">
        <v>-386.38398999999998</v>
      </c>
    </row>
    <row r="1071" spans="2:2" x14ac:dyDescent="0.2">
      <c r="B1071" s="1">
        <v>-386.17025000000001</v>
      </c>
    </row>
    <row r="1072" spans="2:2" x14ac:dyDescent="0.2">
      <c r="B1072" s="1">
        <v>-386.02933000000002</v>
      </c>
    </row>
    <row r="1073" spans="2:2" x14ac:dyDescent="0.2">
      <c r="B1073" s="1">
        <v>-385.96192000000002</v>
      </c>
    </row>
    <row r="1074" spans="2:2" x14ac:dyDescent="0.2">
      <c r="B1074" s="1">
        <v>-385.93479000000002</v>
      </c>
    </row>
    <row r="1075" spans="2:2" x14ac:dyDescent="0.2">
      <c r="B1075" s="1">
        <v>-385.88704999999999</v>
      </c>
    </row>
    <row r="1076" spans="2:2" x14ac:dyDescent="0.2">
      <c r="B1076" s="1">
        <v>-385.76182999999997</v>
      </c>
    </row>
    <row r="1077" spans="2:2" x14ac:dyDescent="0.2">
      <c r="B1077" s="1">
        <v>-385.52487000000002</v>
      </c>
    </row>
    <row r="1078" spans="2:2" x14ac:dyDescent="0.2">
      <c r="B1078" s="1">
        <v>-385.17478</v>
      </c>
    </row>
    <row r="1079" spans="2:2" x14ac:dyDescent="0.2">
      <c r="B1079" s="1">
        <v>-384.75144</v>
      </c>
    </row>
    <row r="1080" spans="2:2" x14ac:dyDescent="0.2">
      <c r="B1080" s="1">
        <v>-384.31035000000003</v>
      </c>
    </row>
    <row r="1081" spans="2:2" x14ac:dyDescent="0.2">
      <c r="B1081" s="1">
        <v>-383.90776</v>
      </c>
    </row>
    <row r="1082" spans="2:2" x14ac:dyDescent="0.2">
      <c r="B1082" s="1">
        <v>-383.59021999999999</v>
      </c>
    </row>
    <row r="1083" spans="2:2" x14ac:dyDescent="0.2">
      <c r="B1083" s="1">
        <v>-383.38202999999999</v>
      </c>
    </row>
    <row r="1084" spans="2:2" x14ac:dyDescent="0.2">
      <c r="B1084" s="1">
        <v>-383.291</v>
      </c>
    </row>
    <row r="1085" spans="2:2" x14ac:dyDescent="0.2">
      <c r="B1085" s="1">
        <v>-383.2971</v>
      </c>
    </row>
    <row r="1086" spans="2:2" x14ac:dyDescent="0.2">
      <c r="B1086" s="1">
        <v>-383.35860000000002</v>
      </c>
    </row>
    <row r="1087" spans="2:2" x14ac:dyDescent="0.2">
      <c r="B1087" s="1">
        <v>-383.43758000000003</v>
      </c>
    </row>
    <row r="1088" spans="2:2" x14ac:dyDescent="0.2">
      <c r="B1088" s="1">
        <v>-383.51089000000002</v>
      </c>
    </row>
    <row r="1089" spans="2:2" x14ac:dyDescent="0.2">
      <c r="B1089" s="1">
        <v>-383.57807000000003</v>
      </c>
    </row>
    <row r="1090" spans="2:2" x14ac:dyDescent="0.2">
      <c r="B1090" s="1">
        <v>-383.63718</v>
      </c>
    </row>
    <row r="1091" spans="2:2" x14ac:dyDescent="0.2">
      <c r="B1091" s="1">
        <v>-383.68605000000002</v>
      </c>
    </row>
    <row r="1092" spans="2:2" x14ac:dyDescent="0.2">
      <c r="B1092" s="1">
        <v>-383.71695</v>
      </c>
    </row>
    <row r="1093" spans="2:2" x14ac:dyDescent="0.2">
      <c r="B1093" s="1">
        <v>-383.71728000000002</v>
      </c>
    </row>
    <row r="1094" spans="2:2" x14ac:dyDescent="0.2">
      <c r="B1094" s="1">
        <v>-383.67743000000002</v>
      </c>
    </row>
    <row r="1095" spans="2:2" x14ac:dyDescent="0.2">
      <c r="B1095" s="1">
        <v>-383.60273999999998</v>
      </c>
    </row>
    <row r="1096" spans="2:2" x14ac:dyDescent="0.2">
      <c r="B1096" s="1">
        <v>-383.51069999999999</v>
      </c>
    </row>
    <row r="1097" spans="2:2" x14ac:dyDescent="0.2">
      <c r="B1097" s="1">
        <v>-383.44000999999997</v>
      </c>
    </row>
    <row r="1098" spans="2:2" x14ac:dyDescent="0.2">
      <c r="B1098" s="1">
        <v>-383.43162000000001</v>
      </c>
    </row>
    <row r="1099" spans="2:2" x14ac:dyDescent="0.2">
      <c r="B1099" s="1">
        <v>-383.49894999999998</v>
      </c>
    </row>
    <row r="1100" spans="2:2" x14ac:dyDescent="0.2">
      <c r="B1100" s="1">
        <v>-383.62178</v>
      </c>
    </row>
    <row r="1101" spans="2:2" x14ac:dyDescent="0.2">
      <c r="B1101" s="1">
        <v>-383.75984999999997</v>
      </c>
    </row>
    <row r="1102" spans="2:2" x14ac:dyDescent="0.2">
      <c r="B1102" s="1">
        <v>-383.88290999999998</v>
      </c>
    </row>
    <row r="1103" spans="2:2" x14ac:dyDescent="0.2">
      <c r="B1103" s="1">
        <v>-383.99095</v>
      </c>
    </row>
    <row r="1104" spans="2:2" x14ac:dyDescent="0.2">
      <c r="B1104" s="1">
        <v>-384.11156999999997</v>
      </c>
    </row>
    <row r="1105" spans="2:2" x14ac:dyDescent="0.2">
      <c r="B1105" s="1">
        <v>-384.28350999999998</v>
      </c>
    </row>
    <row r="1106" spans="2:2" x14ac:dyDescent="0.2">
      <c r="B1106" s="1">
        <v>-384.52285000000001</v>
      </c>
    </row>
    <row r="1107" spans="2:2" x14ac:dyDescent="0.2">
      <c r="B1107" s="1">
        <v>-384.81464</v>
      </c>
    </row>
    <row r="1108" spans="2:2" x14ac:dyDescent="0.2">
      <c r="B1108" s="1">
        <v>-385.12013000000002</v>
      </c>
    </row>
    <row r="1109" spans="2:2" x14ac:dyDescent="0.2">
      <c r="B1109" s="1">
        <v>-385.40379000000001</v>
      </c>
    </row>
    <row r="1110" spans="2:2" x14ac:dyDescent="0.2">
      <c r="B1110" s="1">
        <v>-385.65224000000001</v>
      </c>
    </row>
    <row r="1111" spans="2:2" x14ac:dyDescent="0.2">
      <c r="B1111" s="1">
        <v>-385.87169999999998</v>
      </c>
    </row>
    <row r="1112" spans="2:2" x14ac:dyDescent="0.2">
      <c r="B1112" s="1">
        <v>-386.08217000000002</v>
      </c>
    </row>
    <row r="1113" spans="2:2" x14ac:dyDescent="0.2">
      <c r="B1113" s="1">
        <v>-386.29588000000001</v>
      </c>
    </row>
    <row r="1114" spans="2:2" x14ac:dyDescent="0.2">
      <c r="B1114" s="1">
        <v>-386.51152000000002</v>
      </c>
    </row>
    <row r="1115" spans="2:2" x14ac:dyDescent="0.2">
      <c r="B1115" s="1">
        <v>-386.72023000000002</v>
      </c>
    </row>
    <row r="1116" spans="2:2" x14ac:dyDescent="0.2">
      <c r="B1116" s="1">
        <v>-386.90870000000001</v>
      </c>
    </row>
    <row r="1117" spans="2:2" x14ac:dyDescent="0.2">
      <c r="B1117" s="1">
        <v>-387.06538999999998</v>
      </c>
    </row>
    <row r="1118" spans="2:2" x14ac:dyDescent="0.2">
      <c r="B1118" s="1">
        <v>-387.19146000000001</v>
      </c>
    </row>
    <row r="1119" spans="2:2" x14ac:dyDescent="0.2">
      <c r="B1119" s="1">
        <v>-387.29802999999998</v>
      </c>
    </row>
    <row r="1120" spans="2:2" x14ac:dyDescent="0.2">
      <c r="B1120" s="1">
        <v>-387.39447999999999</v>
      </c>
    </row>
    <row r="1121" spans="2:2" x14ac:dyDescent="0.2">
      <c r="B1121" s="1">
        <v>-387.47627999999997</v>
      </c>
    </row>
    <row r="1122" spans="2:2" x14ac:dyDescent="0.2">
      <c r="B1122" s="1">
        <v>-387.53366999999997</v>
      </c>
    </row>
    <row r="1123" spans="2:2" x14ac:dyDescent="0.2">
      <c r="B1123" s="1">
        <v>-387.55628000000002</v>
      </c>
    </row>
    <row r="1124" spans="2:2" x14ac:dyDescent="0.2">
      <c r="B1124" s="1">
        <v>-387.54298</v>
      </c>
    </row>
    <row r="1125" spans="2:2" x14ac:dyDescent="0.2">
      <c r="B1125" s="1">
        <v>-387.49946999999997</v>
      </c>
    </row>
    <row r="1126" spans="2:2" x14ac:dyDescent="0.2">
      <c r="B1126" s="1">
        <v>-387.43576000000002</v>
      </c>
    </row>
    <row r="1127" spans="2:2" x14ac:dyDescent="0.2">
      <c r="B1127" s="1">
        <v>-387.35543000000001</v>
      </c>
    </row>
    <row r="1128" spans="2:2" x14ac:dyDescent="0.2">
      <c r="B1128" s="1">
        <v>-387.26508999999999</v>
      </c>
    </row>
    <row r="1129" spans="2:2" x14ac:dyDescent="0.2">
      <c r="B1129" s="1">
        <v>-387.17689000000001</v>
      </c>
    </row>
    <row r="1130" spans="2:2" x14ac:dyDescent="0.2">
      <c r="B1130" s="1">
        <v>-387.10583000000003</v>
      </c>
    </row>
    <row r="1131" spans="2:2" x14ac:dyDescent="0.2">
      <c r="B1131" s="1">
        <v>-387.06693000000001</v>
      </c>
    </row>
    <row r="1132" spans="2:2" x14ac:dyDescent="0.2">
      <c r="B1132" s="1">
        <v>-387.07407999999998</v>
      </c>
    </row>
    <row r="1133" spans="2:2" x14ac:dyDescent="0.2">
      <c r="B1133" s="1">
        <v>-387.13238999999999</v>
      </c>
    </row>
    <row r="1134" spans="2:2" x14ac:dyDescent="0.2">
      <c r="B1134" s="1">
        <v>-387.23822000000001</v>
      </c>
    </row>
    <row r="1135" spans="2:2" x14ac:dyDescent="0.2">
      <c r="B1135" s="1">
        <v>-387.38495</v>
      </c>
    </row>
    <row r="1136" spans="2:2" x14ac:dyDescent="0.2">
      <c r="B1136" s="1">
        <v>-387.57058000000001</v>
      </c>
    </row>
    <row r="1137" spans="2:2" x14ac:dyDescent="0.2">
      <c r="B1137" s="1">
        <v>-387.79444999999998</v>
      </c>
    </row>
    <row r="1138" spans="2:2" x14ac:dyDescent="0.2">
      <c r="B1138" s="1">
        <v>-388.04766000000001</v>
      </c>
    </row>
    <row r="1139" spans="2:2" x14ac:dyDescent="0.2">
      <c r="B1139" s="1">
        <v>-388.30410000000001</v>
      </c>
    </row>
    <row r="1140" spans="2:2" x14ac:dyDescent="0.2">
      <c r="B1140" s="1">
        <v>-388.51934</v>
      </c>
    </row>
    <row r="1141" spans="2:2" x14ac:dyDescent="0.2">
      <c r="B1141" s="1">
        <v>-388.64060999999998</v>
      </c>
    </row>
    <row r="1142" spans="2:2" x14ac:dyDescent="0.2">
      <c r="B1142" s="1">
        <v>-388.62581999999998</v>
      </c>
    </row>
    <row r="1143" spans="2:2" x14ac:dyDescent="0.2">
      <c r="B1143" s="1">
        <v>-388.45782000000003</v>
      </c>
    </row>
    <row r="1144" spans="2:2" x14ac:dyDescent="0.2">
      <c r="B1144" s="1">
        <v>-388.14411999999999</v>
      </c>
    </row>
    <row r="1145" spans="2:2" x14ac:dyDescent="0.2">
      <c r="B1145" s="1">
        <v>-387.71737000000002</v>
      </c>
    </row>
    <row r="1146" spans="2:2" x14ac:dyDescent="0.2">
      <c r="B1146" s="1">
        <v>-387.22737999999998</v>
      </c>
    </row>
    <row r="1147" spans="2:2" x14ac:dyDescent="0.2">
      <c r="B1147" s="1">
        <v>-386.72987000000001</v>
      </c>
    </row>
    <row r="1148" spans="2:2" x14ac:dyDescent="0.2">
      <c r="B1148" s="1">
        <v>-386.27166999999997</v>
      </c>
    </row>
    <row r="1149" spans="2:2" x14ac:dyDescent="0.2">
      <c r="B1149" s="1">
        <v>-385.88441999999998</v>
      </c>
    </row>
    <row r="1150" spans="2:2" x14ac:dyDescent="0.2">
      <c r="B1150" s="1">
        <v>-385.58175</v>
      </c>
    </row>
    <row r="1151" spans="2:2" x14ac:dyDescent="0.2">
      <c r="B1151" s="1">
        <v>-385.36106000000001</v>
      </c>
    </row>
    <row r="1152" spans="2:2" x14ac:dyDescent="0.2">
      <c r="B1152" s="1">
        <v>-385.21715</v>
      </c>
    </row>
    <row r="1153" spans="2:2" x14ac:dyDescent="0.2">
      <c r="B1153" s="1">
        <v>-385.14298000000002</v>
      </c>
    </row>
    <row r="1154" spans="2:2" x14ac:dyDescent="0.2">
      <c r="B1154" s="1">
        <v>-385.12385999999998</v>
      </c>
    </row>
    <row r="1155" spans="2:2" x14ac:dyDescent="0.2">
      <c r="B1155" s="1">
        <v>-385.13929999999999</v>
      </c>
    </row>
    <row r="1156" spans="2:2" x14ac:dyDescent="0.2">
      <c r="B1156" s="1">
        <v>-385.16397999999998</v>
      </c>
    </row>
    <row r="1157" spans="2:2" x14ac:dyDescent="0.2">
      <c r="B1157" s="1">
        <v>-385.17811999999998</v>
      </c>
    </row>
    <row r="1158" spans="2:2" x14ac:dyDescent="0.2">
      <c r="B1158" s="1">
        <v>-385.17048999999997</v>
      </c>
    </row>
    <row r="1159" spans="2:2" x14ac:dyDescent="0.2">
      <c r="B1159" s="1">
        <v>-385.14058</v>
      </c>
    </row>
    <row r="1160" spans="2:2" x14ac:dyDescent="0.2">
      <c r="B1160" s="1">
        <v>-385.09692000000001</v>
      </c>
    </row>
    <row r="1161" spans="2:2" x14ac:dyDescent="0.2">
      <c r="B1161" s="1">
        <v>-385.05056000000002</v>
      </c>
    </row>
    <row r="1162" spans="2:2" x14ac:dyDescent="0.2">
      <c r="B1162" s="1">
        <v>-385.01715999999999</v>
      </c>
    </row>
    <row r="1163" spans="2:2" x14ac:dyDescent="0.2">
      <c r="B1163" s="1">
        <v>-385.00761</v>
      </c>
    </row>
    <row r="1164" spans="2:2" x14ac:dyDescent="0.2">
      <c r="B1164" s="1">
        <v>-385.03161999999998</v>
      </c>
    </row>
    <row r="1165" spans="2:2" x14ac:dyDescent="0.2">
      <c r="B1165" s="1">
        <v>-385.08989000000003</v>
      </c>
    </row>
    <row r="1166" spans="2:2" x14ac:dyDescent="0.2">
      <c r="B1166" s="1">
        <v>-385.17538999999999</v>
      </c>
    </row>
    <row r="1167" spans="2:2" x14ac:dyDescent="0.2">
      <c r="B1167" s="1">
        <v>-385.27582999999998</v>
      </c>
    </row>
    <row r="1168" spans="2:2" x14ac:dyDescent="0.2">
      <c r="B1168" s="1">
        <v>-385.37358999999998</v>
      </c>
    </row>
    <row r="1169" spans="2:2" x14ac:dyDescent="0.2">
      <c r="B1169" s="1">
        <v>-385.45314999999999</v>
      </c>
    </row>
    <row r="1170" spans="2:2" x14ac:dyDescent="0.2">
      <c r="B1170" s="1">
        <v>-385.50252999999998</v>
      </c>
    </row>
    <row r="1171" spans="2:2" x14ac:dyDescent="0.2">
      <c r="B1171" s="1">
        <v>-385.51970999999998</v>
      </c>
    </row>
    <row r="1172" spans="2:2" x14ac:dyDescent="0.2">
      <c r="B1172" s="1">
        <v>-385.51026000000002</v>
      </c>
    </row>
    <row r="1173" spans="2:2" x14ac:dyDescent="0.2">
      <c r="B1173" s="1">
        <v>-385.48561999999998</v>
      </c>
    </row>
    <row r="1174" spans="2:2" x14ac:dyDescent="0.2">
      <c r="B1174" s="1">
        <v>-385.46660000000003</v>
      </c>
    </row>
    <row r="1175" spans="2:2" x14ac:dyDescent="0.2">
      <c r="B1175" s="1">
        <v>-385.47976999999997</v>
      </c>
    </row>
    <row r="1176" spans="2:2" x14ac:dyDescent="0.2">
      <c r="B1176" s="1">
        <v>-385.55592999999999</v>
      </c>
    </row>
    <row r="1177" spans="2:2" x14ac:dyDescent="0.2">
      <c r="B1177" s="1">
        <v>-385.71917000000002</v>
      </c>
    </row>
    <row r="1178" spans="2:2" x14ac:dyDescent="0.2">
      <c r="B1178" s="1">
        <v>-385.97212000000002</v>
      </c>
    </row>
    <row r="1179" spans="2:2" x14ac:dyDescent="0.2">
      <c r="B1179" s="1">
        <v>-386.28458999999998</v>
      </c>
    </row>
    <row r="1180" spans="2:2" x14ac:dyDescent="0.2">
      <c r="B1180" s="1">
        <v>-386.60205000000002</v>
      </c>
    </row>
    <row r="1181" spans="2:2" x14ac:dyDescent="0.2">
      <c r="B1181" s="1">
        <v>-386.86993999999999</v>
      </c>
    </row>
    <row r="1182" spans="2:2" x14ac:dyDescent="0.2">
      <c r="B1182" s="1">
        <v>-387.05099999999999</v>
      </c>
    </row>
    <row r="1183" spans="2:2" x14ac:dyDescent="0.2">
      <c r="B1183" s="1">
        <v>-387.12983000000003</v>
      </c>
    </row>
    <row r="1184" spans="2:2" x14ac:dyDescent="0.2">
      <c r="B1184" s="1">
        <v>-387.11939000000001</v>
      </c>
    </row>
    <row r="1185" spans="2:2" x14ac:dyDescent="0.2">
      <c r="B1185" s="1">
        <v>-387.04651000000001</v>
      </c>
    </row>
    <row r="1186" spans="2:2" x14ac:dyDescent="0.2">
      <c r="B1186" s="1">
        <v>-386.94385</v>
      </c>
    </row>
    <row r="1187" spans="2:2" x14ac:dyDescent="0.2">
      <c r="B1187" s="1">
        <v>-386.83929999999998</v>
      </c>
    </row>
    <row r="1188" spans="2:2" x14ac:dyDescent="0.2">
      <c r="B1188" s="1">
        <v>-386.74840999999998</v>
      </c>
    </row>
    <row r="1189" spans="2:2" x14ac:dyDescent="0.2">
      <c r="B1189" s="1">
        <v>-386.67912999999999</v>
      </c>
    </row>
    <row r="1190" spans="2:2" x14ac:dyDescent="0.2">
      <c r="B1190" s="1">
        <v>-386.63727999999998</v>
      </c>
    </row>
    <row r="1191" spans="2:2" x14ac:dyDescent="0.2">
      <c r="B1191" s="1">
        <v>-386.64069999999998</v>
      </c>
    </row>
    <row r="1192" spans="2:2" x14ac:dyDescent="0.2">
      <c r="B1192" s="1">
        <v>-386.71116000000001</v>
      </c>
    </row>
    <row r="1193" spans="2:2" x14ac:dyDescent="0.2">
      <c r="B1193" s="1">
        <v>-386.86032</v>
      </c>
    </row>
    <row r="1194" spans="2:2" x14ac:dyDescent="0.2">
      <c r="B1194" s="1">
        <v>-387.07943999999998</v>
      </c>
    </row>
    <row r="1195" spans="2:2" x14ac:dyDescent="0.2">
      <c r="B1195" s="1">
        <v>-387.33228000000003</v>
      </c>
    </row>
    <row r="1196" spans="2:2" x14ac:dyDescent="0.2">
      <c r="B1196" s="1">
        <v>-387.56347</v>
      </c>
    </row>
    <row r="1197" spans="2:2" x14ac:dyDescent="0.2">
      <c r="B1197" s="1">
        <v>-387.71539999999999</v>
      </c>
    </row>
    <row r="1198" spans="2:2" x14ac:dyDescent="0.2">
      <c r="B1198" s="1">
        <v>-387.74254999999999</v>
      </c>
    </row>
    <row r="1199" spans="2:2" x14ac:dyDescent="0.2">
      <c r="B1199" s="1">
        <v>-387.61793999999998</v>
      </c>
    </row>
    <row r="1200" spans="2:2" x14ac:dyDescent="0.2">
      <c r="B1200" s="1">
        <v>-387.34084999999999</v>
      </c>
    </row>
    <row r="1201" spans="2:2" x14ac:dyDescent="0.2">
      <c r="B1201" s="1">
        <v>-386.93678999999997</v>
      </c>
    </row>
    <row r="1202" spans="2:2" x14ac:dyDescent="0.2">
      <c r="B1202" s="1">
        <v>-386.45515</v>
      </c>
    </row>
    <row r="1203" spans="2:2" x14ac:dyDescent="0.2">
      <c r="B1203" s="1">
        <v>-385.9554</v>
      </c>
    </row>
    <row r="1204" spans="2:2" x14ac:dyDescent="0.2">
      <c r="B1204" s="1">
        <v>-385.49556000000001</v>
      </c>
    </row>
    <row r="1205" spans="2:2" x14ac:dyDescent="0.2">
      <c r="B1205" s="1">
        <v>-385.12115999999997</v>
      </c>
    </row>
    <row r="1206" spans="2:2" x14ac:dyDescent="0.2">
      <c r="B1206" s="1">
        <v>-384.85611999999998</v>
      </c>
    </row>
    <row r="1207" spans="2:2" x14ac:dyDescent="0.2">
      <c r="B1207" s="1">
        <v>-384.69871000000001</v>
      </c>
    </row>
    <row r="1208" spans="2:2" x14ac:dyDescent="0.2">
      <c r="B1208" s="1">
        <v>-384.62594999999999</v>
      </c>
    </row>
    <row r="1209" spans="2:2" x14ac:dyDescent="0.2">
      <c r="B1209" s="1">
        <v>-384.59780000000001</v>
      </c>
    </row>
    <row r="1210" spans="2:2" x14ac:dyDescent="0.2">
      <c r="B1210" s="1">
        <v>-384.56535000000002</v>
      </c>
    </row>
    <row r="1211" spans="2:2" x14ac:dyDescent="0.2">
      <c r="B1211" s="1">
        <v>-384.49149</v>
      </c>
    </row>
    <row r="1212" spans="2:2" x14ac:dyDescent="0.2">
      <c r="B1212" s="1">
        <v>-384.35663</v>
      </c>
    </row>
    <row r="1213" spans="2:2" x14ac:dyDescent="0.2">
      <c r="B1213" s="1">
        <v>-384.16998999999998</v>
      </c>
    </row>
    <row r="1214" spans="2:2" x14ac:dyDescent="0.2">
      <c r="B1214" s="1">
        <v>-383.96282000000002</v>
      </c>
    </row>
    <row r="1215" spans="2:2" x14ac:dyDescent="0.2">
      <c r="B1215" s="1">
        <v>-383.77100000000002</v>
      </c>
    </row>
    <row r="1216" spans="2:2" x14ac:dyDescent="0.2">
      <c r="B1216" s="1">
        <v>-383.63193999999999</v>
      </c>
    </row>
    <row r="1217" spans="2:2" x14ac:dyDescent="0.2">
      <c r="B1217" s="1">
        <v>-383.57495</v>
      </c>
    </row>
    <row r="1218" spans="2:2" x14ac:dyDescent="0.2">
      <c r="B1218" s="1">
        <v>-383.61705999999998</v>
      </c>
    </row>
    <row r="1219" spans="2:2" x14ac:dyDescent="0.2">
      <c r="B1219" s="1">
        <v>-383.75202999999999</v>
      </c>
    </row>
    <row r="1220" spans="2:2" x14ac:dyDescent="0.2">
      <c r="B1220" s="1">
        <v>-383.95011</v>
      </c>
    </row>
    <row r="1221" spans="2:2" x14ac:dyDescent="0.2">
      <c r="B1221" s="1">
        <v>-384.16926999999998</v>
      </c>
    </row>
    <row r="1222" spans="2:2" x14ac:dyDescent="0.2">
      <c r="B1222" s="1">
        <v>-384.37520999999998</v>
      </c>
    </row>
    <row r="1223" spans="2:2" x14ac:dyDescent="0.2">
      <c r="B1223" s="1">
        <v>-384.54998999999998</v>
      </c>
    </row>
    <row r="1224" spans="2:2" x14ac:dyDescent="0.2">
      <c r="B1224" s="1">
        <v>-384.69294000000002</v>
      </c>
    </row>
    <row r="1225" spans="2:2" x14ac:dyDescent="0.2">
      <c r="B1225" s="1">
        <v>-384.80345</v>
      </c>
    </row>
    <row r="1226" spans="2:2" x14ac:dyDescent="0.2">
      <c r="B1226" s="1">
        <v>-384.87812000000002</v>
      </c>
    </row>
    <row r="1227" spans="2:2" x14ac:dyDescent="0.2">
      <c r="B1227" s="1">
        <v>-384.91915999999998</v>
      </c>
    </row>
    <row r="1228" spans="2:2" x14ac:dyDescent="0.2">
      <c r="B1228" s="1">
        <v>-384.93367999999998</v>
      </c>
    </row>
    <row r="1229" spans="2:2" x14ac:dyDescent="0.2">
      <c r="B1229" s="1">
        <v>-384.93601000000001</v>
      </c>
    </row>
    <row r="1230" spans="2:2" x14ac:dyDescent="0.2">
      <c r="B1230" s="1">
        <v>-384.94824999999997</v>
      </c>
    </row>
    <row r="1231" spans="2:2" x14ac:dyDescent="0.2">
      <c r="B1231" s="1">
        <v>-384.99749000000003</v>
      </c>
    </row>
    <row r="1232" spans="2:2" x14ac:dyDescent="0.2">
      <c r="B1232" s="1">
        <v>-385.11065000000002</v>
      </c>
    </row>
    <row r="1233" spans="2:2" x14ac:dyDescent="0.2">
      <c r="B1233" s="1">
        <v>-385.3082</v>
      </c>
    </row>
    <row r="1234" spans="2:2" x14ac:dyDescent="0.2">
      <c r="B1234" s="1">
        <v>-385.59800999999999</v>
      </c>
    </row>
    <row r="1235" spans="2:2" x14ac:dyDescent="0.2">
      <c r="B1235" s="1">
        <v>-385.96591999999998</v>
      </c>
    </row>
    <row r="1236" spans="2:2" x14ac:dyDescent="0.2">
      <c r="B1236" s="1">
        <v>-386.37385999999998</v>
      </c>
    </row>
    <row r="1237" spans="2:2" x14ac:dyDescent="0.2">
      <c r="B1237" s="1">
        <v>-386.77530999999999</v>
      </c>
    </row>
    <row r="1238" spans="2:2" x14ac:dyDescent="0.2">
      <c r="B1238" s="1">
        <v>-387.12747000000002</v>
      </c>
    </row>
    <row r="1239" spans="2:2" x14ac:dyDescent="0.2">
      <c r="B1239" s="1">
        <v>-387.40204</v>
      </c>
    </row>
    <row r="1240" spans="2:2" x14ac:dyDescent="0.2">
      <c r="B1240" s="1">
        <v>-387.58762999999999</v>
      </c>
    </row>
    <row r="1241" spans="2:2" x14ac:dyDescent="0.2">
      <c r="B1241" s="1">
        <v>-387.68646000000001</v>
      </c>
    </row>
    <row r="1242" spans="2:2" x14ac:dyDescent="0.2">
      <c r="B1242" s="1">
        <v>-387.70871</v>
      </c>
    </row>
    <row r="1243" spans="2:2" x14ac:dyDescent="0.2">
      <c r="B1243" s="1">
        <v>-387.66654</v>
      </c>
    </row>
    <row r="1244" spans="2:2" x14ac:dyDescent="0.2">
      <c r="B1244" s="1">
        <v>-387.57567999999998</v>
      </c>
    </row>
    <row r="1245" spans="2:2" x14ac:dyDescent="0.2">
      <c r="B1245" s="1">
        <v>-387.45562999999999</v>
      </c>
    </row>
    <row r="1246" spans="2:2" x14ac:dyDescent="0.2">
      <c r="B1246" s="1">
        <v>-387.32400999999999</v>
      </c>
    </row>
    <row r="1247" spans="2:2" x14ac:dyDescent="0.2">
      <c r="B1247" s="1">
        <v>-387.20155</v>
      </c>
    </row>
    <row r="1248" spans="2:2" x14ac:dyDescent="0.2">
      <c r="B1248" s="1">
        <v>-387.10352999999998</v>
      </c>
    </row>
    <row r="1249" spans="2:2" x14ac:dyDescent="0.2">
      <c r="B1249" s="1">
        <v>-387.04942</v>
      </c>
    </row>
    <row r="1250" spans="2:2" x14ac:dyDescent="0.2">
      <c r="B1250" s="1">
        <v>-387.04930000000002</v>
      </c>
    </row>
    <row r="1251" spans="2:2" x14ac:dyDescent="0.2">
      <c r="B1251" s="1">
        <v>-387.10124999999999</v>
      </c>
    </row>
    <row r="1252" spans="2:2" x14ac:dyDescent="0.2">
      <c r="B1252" s="1">
        <v>-387.19648000000001</v>
      </c>
    </row>
    <row r="1253" spans="2:2" x14ac:dyDescent="0.2">
      <c r="B1253" s="1">
        <v>-387.32364000000001</v>
      </c>
    </row>
    <row r="1254" spans="2:2" x14ac:dyDescent="0.2">
      <c r="B1254" s="1">
        <v>-387.4631</v>
      </c>
    </row>
    <row r="1255" spans="2:2" x14ac:dyDescent="0.2">
      <c r="B1255" s="1">
        <v>-387.59012999999999</v>
      </c>
    </row>
    <row r="1256" spans="2:2" x14ac:dyDescent="0.2">
      <c r="B1256" s="1">
        <v>-387.67728</v>
      </c>
    </row>
    <row r="1257" spans="2:2" x14ac:dyDescent="0.2">
      <c r="B1257" s="1">
        <v>-387.69182999999998</v>
      </c>
    </row>
    <row r="1258" spans="2:2" x14ac:dyDescent="0.2">
      <c r="B1258" s="1">
        <v>-387.60638</v>
      </c>
    </row>
    <row r="1259" spans="2:2" x14ac:dyDescent="0.2">
      <c r="B1259" s="1">
        <v>-387.40519999999998</v>
      </c>
    </row>
    <row r="1260" spans="2:2" x14ac:dyDescent="0.2">
      <c r="B1260" s="1">
        <v>-387.09183999999999</v>
      </c>
    </row>
    <row r="1261" spans="2:2" x14ac:dyDescent="0.2">
      <c r="B1261" s="1">
        <v>-386.68810000000002</v>
      </c>
    </row>
    <row r="1262" spans="2:2" x14ac:dyDescent="0.2">
      <c r="B1262" s="1">
        <v>-386.24086</v>
      </c>
    </row>
    <row r="1263" spans="2:2" x14ac:dyDescent="0.2">
      <c r="B1263" s="1">
        <v>-385.81554</v>
      </c>
    </row>
    <row r="1264" spans="2:2" x14ac:dyDescent="0.2">
      <c r="B1264" s="1">
        <v>-385.4787</v>
      </c>
    </row>
    <row r="1265" spans="2:2" x14ac:dyDescent="0.2">
      <c r="B1265" s="1">
        <v>-385.26792</v>
      </c>
    </row>
    <row r="1266" spans="2:2" x14ac:dyDescent="0.2">
      <c r="B1266" s="1">
        <v>-385.18119000000002</v>
      </c>
    </row>
    <row r="1267" spans="2:2" x14ac:dyDescent="0.2">
      <c r="B1267" s="1">
        <v>-385.18520000000001</v>
      </c>
    </row>
    <row r="1268" spans="2:2" x14ac:dyDescent="0.2">
      <c r="B1268" s="1">
        <v>-385.23261000000002</v>
      </c>
    </row>
    <row r="1269" spans="2:2" x14ac:dyDescent="0.2">
      <c r="B1269" s="1">
        <v>-385.27211</v>
      </c>
    </row>
    <row r="1270" spans="2:2" x14ac:dyDescent="0.2">
      <c r="B1270" s="1">
        <v>-385.26598999999999</v>
      </c>
    </row>
    <row r="1271" spans="2:2" x14ac:dyDescent="0.2">
      <c r="B1271" s="1">
        <v>-385.19673</v>
      </c>
    </row>
    <row r="1272" spans="2:2" x14ac:dyDescent="0.2">
      <c r="B1272" s="1">
        <v>-385.07229000000001</v>
      </c>
    </row>
    <row r="1273" spans="2:2" x14ac:dyDescent="0.2">
      <c r="B1273" s="1">
        <v>-384.92311999999998</v>
      </c>
    </row>
    <row r="1274" spans="2:2" x14ac:dyDescent="0.2">
      <c r="B1274" s="1">
        <v>-384.7919</v>
      </c>
    </row>
    <row r="1275" spans="2:2" x14ac:dyDescent="0.2">
      <c r="B1275" s="1">
        <v>-384.71757000000002</v>
      </c>
    </row>
    <row r="1276" spans="2:2" x14ac:dyDescent="0.2">
      <c r="B1276" s="1">
        <v>-384.71197999999998</v>
      </c>
    </row>
    <row r="1277" spans="2:2" x14ac:dyDescent="0.2">
      <c r="B1277" s="1">
        <v>-384.76936999999998</v>
      </c>
    </row>
    <row r="1278" spans="2:2" x14ac:dyDescent="0.2">
      <c r="B1278" s="1">
        <v>-384.87493000000001</v>
      </c>
    </row>
    <row r="1279" spans="2:2" x14ac:dyDescent="0.2">
      <c r="B1279" s="1">
        <v>-385.00729000000001</v>
      </c>
    </row>
    <row r="1280" spans="2:2" x14ac:dyDescent="0.2">
      <c r="B1280" s="1">
        <v>-385.14317</v>
      </c>
    </row>
    <row r="1281" spans="2:2" x14ac:dyDescent="0.2">
      <c r="B1281" s="1">
        <v>-385.25972999999999</v>
      </c>
    </row>
    <row r="1282" spans="2:2" x14ac:dyDescent="0.2">
      <c r="B1282" s="1">
        <v>-385.33699999999999</v>
      </c>
    </row>
    <row r="1283" spans="2:2" x14ac:dyDescent="0.2">
      <c r="B1283" s="1">
        <v>-385.36671999999999</v>
      </c>
    </row>
    <row r="1284" spans="2:2" x14ac:dyDescent="0.2">
      <c r="B1284" s="1">
        <v>-385.35984999999999</v>
      </c>
    </row>
    <row r="1285" spans="2:2" x14ac:dyDescent="0.2">
      <c r="B1285" s="1">
        <v>-385.33026000000001</v>
      </c>
    </row>
    <row r="1286" spans="2:2" x14ac:dyDescent="0.2">
      <c r="B1286" s="1">
        <v>-385.29395</v>
      </c>
    </row>
    <row r="1287" spans="2:2" x14ac:dyDescent="0.2">
      <c r="B1287" s="1">
        <v>-385.25536</v>
      </c>
    </row>
    <row r="1288" spans="2:2" x14ac:dyDescent="0.2">
      <c r="B1288" s="1">
        <v>-385.20080000000002</v>
      </c>
    </row>
    <row r="1289" spans="2:2" x14ac:dyDescent="0.2">
      <c r="B1289" s="1">
        <v>-385.11617000000001</v>
      </c>
    </row>
    <row r="1290" spans="2:2" x14ac:dyDescent="0.2">
      <c r="B1290" s="1">
        <v>-385.00117</v>
      </c>
    </row>
    <row r="1291" spans="2:2" x14ac:dyDescent="0.2">
      <c r="B1291" s="1">
        <v>-384.86604</v>
      </c>
    </row>
    <row r="1292" spans="2:2" x14ac:dyDescent="0.2">
      <c r="B1292" s="1">
        <v>-384.72483999999997</v>
      </c>
    </row>
    <row r="1293" spans="2:2" x14ac:dyDescent="0.2">
      <c r="B1293" s="1">
        <v>-384.58305000000001</v>
      </c>
    </row>
    <row r="1294" spans="2:2" x14ac:dyDescent="0.2">
      <c r="B1294" s="1">
        <v>-384.44123999999999</v>
      </c>
    </row>
    <row r="1295" spans="2:2" x14ac:dyDescent="0.2">
      <c r="B1295" s="1">
        <v>-384.30034000000001</v>
      </c>
    </row>
    <row r="1296" spans="2:2" x14ac:dyDescent="0.2">
      <c r="B1296" s="1">
        <v>-384.17147999999997</v>
      </c>
    </row>
    <row r="1297" spans="2:2" x14ac:dyDescent="0.2">
      <c r="B1297" s="1">
        <v>-384.07513999999998</v>
      </c>
    </row>
    <row r="1298" spans="2:2" x14ac:dyDescent="0.2">
      <c r="B1298" s="1">
        <v>-384.03262999999998</v>
      </c>
    </row>
    <row r="1299" spans="2:2" x14ac:dyDescent="0.2">
      <c r="B1299" s="1">
        <v>-384.05867000000001</v>
      </c>
    </row>
    <row r="1300" spans="2:2" x14ac:dyDescent="0.2">
      <c r="B1300" s="1">
        <v>-384.15956</v>
      </c>
    </row>
    <row r="1301" spans="2:2" x14ac:dyDescent="0.2">
      <c r="B1301" s="1">
        <v>-384.32323000000002</v>
      </c>
    </row>
    <row r="1302" spans="2:2" x14ac:dyDescent="0.2">
      <c r="B1302" s="1">
        <v>-384.53071999999997</v>
      </c>
    </row>
    <row r="1303" spans="2:2" x14ac:dyDescent="0.2">
      <c r="B1303" s="1">
        <v>-384.76236</v>
      </c>
    </row>
    <row r="1304" spans="2:2" x14ac:dyDescent="0.2">
      <c r="B1304" s="1">
        <v>-385.00148000000002</v>
      </c>
    </row>
    <row r="1305" spans="2:2" x14ac:dyDescent="0.2">
      <c r="B1305" s="1">
        <v>-385.23549000000003</v>
      </c>
    </row>
    <row r="1306" spans="2:2" x14ac:dyDescent="0.2">
      <c r="B1306" s="1">
        <v>-385.45368999999999</v>
      </c>
    </row>
    <row r="1307" spans="2:2" x14ac:dyDescent="0.2">
      <c r="B1307" s="1">
        <v>-385.64652000000001</v>
      </c>
    </row>
    <row r="1308" spans="2:2" x14ac:dyDescent="0.2">
      <c r="B1308" s="1">
        <v>-385.80142999999998</v>
      </c>
    </row>
    <row r="1309" spans="2:2" x14ac:dyDescent="0.2">
      <c r="B1309" s="1">
        <v>-385.91895</v>
      </c>
    </row>
    <row r="1310" spans="2:2" x14ac:dyDescent="0.2">
      <c r="B1310" s="1">
        <v>-386.02390000000003</v>
      </c>
    </row>
    <row r="1311" spans="2:2" x14ac:dyDescent="0.2">
      <c r="B1311" s="1">
        <v>-386.17568999999997</v>
      </c>
    </row>
    <row r="1312" spans="2:2" x14ac:dyDescent="0.2">
      <c r="B1312" s="1">
        <v>-386.43558999999999</v>
      </c>
    </row>
    <row r="1313" spans="2:2" x14ac:dyDescent="0.2">
      <c r="B1313" s="1">
        <v>-386.82265999999998</v>
      </c>
    </row>
    <row r="1314" spans="2:2" x14ac:dyDescent="0.2">
      <c r="B1314" s="1">
        <v>-387.29428999999999</v>
      </c>
    </row>
    <row r="1315" spans="2:2" x14ac:dyDescent="0.2">
      <c r="B1315" s="1">
        <v>-387.77323000000001</v>
      </c>
    </row>
    <row r="1316" spans="2:2" x14ac:dyDescent="0.2">
      <c r="B1316" s="1">
        <v>-388.20098999999999</v>
      </c>
    </row>
    <row r="1317" spans="2:2" x14ac:dyDescent="0.2">
      <c r="B1317" s="1">
        <v>-388.55718999999999</v>
      </c>
    </row>
    <row r="1318" spans="2:2" x14ac:dyDescent="0.2">
      <c r="B1318" s="1">
        <v>-388.84582</v>
      </c>
    </row>
    <row r="1319" spans="2:2" x14ac:dyDescent="0.2">
      <c r="B1319" s="1">
        <v>-389.07749000000001</v>
      </c>
    </row>
    <row r="1320" spans="2:2" x14ac:dyDescent="0.2">
      <c r="B1320" s="1">
        <v>-389.26056999999997</v>
      </c>
    </row>
    <row r="1321" spans="2:2" x14ac:dyDescent="0.2">
      <c r="B1321" s="1">
        <v>-389.39298000000002</v>
      </c>
    </row>
    <row r="1322" spans="2:2" x14ac:dyDescent="0.2">
      <c r="B1322" s="1">
        <v>-389.47566</v>
      </c>
    </row>
    <row r="1323" spans="2:2" x14ac:dyDescent="0.2">
      <c r="B1323" s="1">
        <v>-389.51904000000002</v>
      </c>
    </row>
    <row r="1324" spans="2:2" x14ac:dyDescent="0.2">
      <c r="B1324" s="1">
        <v>-389.54203999999999</v>
      </c>
    </row>
    <row r="1325" spans="2:2" x14ac:dyDescent="0.2">
      <c r="B1325" s="1">
        <v>-389.56599</v>
      </c>
    </row>
    <row r="1326" spans="2:2" x14ac:dyDescent="0.2">
      <c r="B1326" s="1">
        <v>-389.61284000000001</v>
      </c>
    </row>
    <row r="1327" spans="2:2" x14ac:dyDescent="0.2">
      <c r="B1327" s="1">
        <v>-389.70332999999999</v>
      </c>
    </row>
    <row r="1328" spans="2:2" x14ac:dyDescent="0.2">
      <c r="B1328" s="1">
        <v>-389.86072999999999</v>
      </c>
    </row>
    <row r="1329" spans="2:2" x14ac:dyDescent="0.2">
      <c r="B1329" s="1">
        <v>-390.09956</v>
      </c>
    </row>
    <row r="1330" spans="2:2" x14ac:dyDescent="0.2">
      <c r="B1330" s="1">
        <v>-390.41611999999998</v>
      </c>
    </row>
    <row r="1331" spans="2:2" x14ac:dyDescent="0.2">
      <c r="B1331" s="1">
        <v>-390.77744000000001</v>
      </c>
    </row>
    <row r="1332" spans="2:2" x14ac:dyDescent="0.2">
      <c r="B1332" s="1">
        <v>-391.12885</v>
      </c>
    </row>
    <row r="1333" spans="2:2" x14ac:dyDescent="0.2">
      <c r="B1333" s="1">
        <v>-391.42246</v>
      </c>
    </row>
    <row r="1334" spans="2:2" x14ac:dyDescent="0.2">
      <c r="B1334" s="1">
        <v>-391.63081</v>
      </c>
    </row>
    <row r="1335" spans="2:2" x14ac:dyDescent="0.2">
      <c r="B1335" s="1">
        <v>-391.75968999999998</v>
      </c>
    </row>
    <row r="1336" spans="2:2" x14ac:dyDescent="0.2">
      <c r="B1336" s="1">
        <v>-391.83981999999997</v>
      </c>
    </row>
    <row r="1337" spans="2:2" x14ac:dyDescent="0.2">
      <c r="B1337" s="1">
        <v>-391.90246000000002</v>
      </c>
    </row>
    <row r="1338" spans="2:2" x14ac:dyDescent="0.2">
      <c r="B1338" s="1">
        <v>-391.96841000000001</v>
      </c>
    </row>
    <row r="1339" spans="2:2" x14ac:dyDescent="0.2">
      <c r="B1339" s="1">
        <v>-392.03912000000003</v>
      </c>
    </row>
    <row r="1340" spans="2:2" x14ac:dyDescent="0.2">
      <c r="B1340" s="1">
        <v>-392.10043000000002</v>
      </c>
    </row>
    <row r="1341" spans="2:2" x14ac:dyDescent="0.2">
      <c r="B1341" s="1">
        <v>-392.13441999999998</v>
      </c>
    </row>
    <row r="1342" spans="2:2" x14ac:dyDescent="0.2">
      <c r="B1342" s="1">
        <v>-392.13641999999999</v>
      </c>
    </row>
    <row r="1343" spans="2:2" x14ac:dyDescent="0.2">
      <c r="B1343" s="1">
        <v>-392.11369999999999</v>
      </c>
    </row>
    <row r="1344" spans="2:2" x14ac:dyDescent="0.2">
      <c r="B1344" s="1">
        <v>-392.08398</v>
      </c>
    </row>
    <row r="1345" spans="2:2" x14ac:dyDescent="0.2">
      <c r="B1345" s="1">
        <v>-392.06948999999997</v>
      </c>
    </row>
    <row r="1346" spans="2:2" x14ac:dyDescent="0.2">
      <c r="B1346" s="1">
        <v>-392.08377000000002</v>
      </c>
    </row>
    <row r="1347" spans="2:2" x14ac:dyDescent="0.2">
      <c r="B1347" s="1">
        <v>-392.13193999999999</v>
      </c>
    </row>
    <row r="1348" spans="2:2" x14ac:dyDescent="0.2">
      <c r="B1348" s="1">
        <v>-392.20740000000001</v>
      </c>
    </row>
    <row r="1349" spans="2:2" x14ac:dyDescent="0.2">
      <c r="B1349" s="1">
        <v>-392.29453999999998</v>
      </c>
    </row>
    <row r="1350" spans="2:2" x14ac:dyDescent="0.2">
      <c r="B1350" s="1">
        <v>-392.37142999999998</v>
      </c>
    </row>
    <row r="1351" spans="2:2" x14ac:dyDescent="0.2">
      <c r="B1351" s="1">
        <v>-392.41503</v>
      </c>
    </row>
    <row r="1352" spans="2:2" x14ac:dyDescent="0.2">
      <c r="B1352" s="1">
        <v>-392.40401000000003</v>
      </c>
    </row>
    <row r="1353" spans="2:2" x14ac:dyDescent="0.2">
      <c r="B1353" s="1">
        <v>-392.32715999999999</v>
      </c>
    </row>
    <row r="1354" spans="2:2" x14ac:dyDescent="0.2">
      <c r="B1354" s="1">
        <v>-392.19035000000002</v>
      </c>
    </row>
    <row r="1355" spans="2:2" x14ac:dyDescent="0.2">
      <c r="B1355" s="1">
        <v>-392.01420000000002</v>
      </c>
    </row>
    <row r="1356" spans="2:2" x14ac:dyDescent="0.2">
      <c r="B1356" s="1">
        <v>-391.83175</v>
      </c>
    </row>
    <row r="1357" spans="2:2" x14ac:dyDescent="0.2">
      <c r="B1357" s="1">
        <v>-391.67905000000002</v>
      </c>
    </row>
    <row r="1358" spans="2:2" x14ac:dyDescent="0.2">
      <c r="B1358" s="1">
        <v>-391.58578999999997</v>
      </c>
    </row>
    <row r="1359" spans="2:2" x14ac:dyDescent="0.2">
      <c r="B1359" s="1">
        <v>-391.5566</v>
      </c>
    </row>
    <row r="1360" spans="2:2" x14ac:dyDescent="0.2">
      <c r="B1360" s="1">
        <v>-391.57812999999999</v>
      </c>
    </row>
    <row r="1361" spans="2:2" x14ac:dyDescent="0.2">
      <c r="B1361" s="1">
        <v>-391.61574999999999</v>
      </c>
    </row>
    <row r="1362" spans="2:2" x14ac:dyDescent="0.2">
      <c r="B1362" s="1">
        <v>-391.62597</v>
      </c>
    </row>
    <row r="1363" spans="2:2" x14ac:dyDescent="0.2">
      <c r="B1363" s="1">
        <v>-391.57132999999999</v>
      </c>
    </row>
    <row r="1364" spans="2:2" x14ac:dyDescent="0.2">
      <c r="B1364" s="1">
        <v>-391.43493999999998</v>
      </c>
    </row>
    <row r="1365" spans="2:2" x14ac:dyDescent="0.2">
      <c r="B1365" s="1">
        <v>-391.22412000000003</v>
      </c>
    </row>
    <row r="1366" spans="2:2" x14ac:dyDescent="0.2">
      <c r="B1366" s="1">
        <v>-390.97402</v>
      </c>
    </row>
    <row r="1367" spans="2:2" x14ac:dyDescent="0.2">
      <c r="B1367" s="1">
        <v>-390.73057</v>
      </c>
    </row>
    <row r="1368" spans="2:2" x14ac:dyDescent="0.2">
      <c r="B1368" s="1">
        <v>-390.52472999999998</v>
      </c>
    </row>
    <row r="1369" spans="2:2" x14ac:dyDescent="0.2">
      <c r="B1369" s="1">
        <v>-390.35854</v>
      </c>
    </row>
    <row r="1370" spans="2:2" x14ac:dyDescent="0.2">
      <c r="B1370" s="1">
        <v>-390.21222999999998</v>
      </c>
    </row>
    <row r="1371" spans="2:2" x14ac:dyDescent="0.2">
      <c r="B1371" s="1">
        <v>-390.06083999999998</v>
      </c>
    </row>
    <row r="1372" spans="2:2" x14ac:dyDescent="0.2">
      <c r="B1372" s="1">
        <v>-389.89949999999999</v>
      </c>
    </row>
    <row r="1373" spans="2:2" x14ac:dyDescent="0.2">
      <c r="B1373" s="1">
        <v>-389.74137999999999</v>
      </c>
    </row>
    <row r="1374" spans="2:2" x14ac:dyDescent="0.2">
      <c r="B1374" s="1">
        <v>-389.61187000000001</v>
      </c>
    </row>
    <row r="1375" spans="2:2" x14ac:dyDescent="0.2">
      <c r="B1375" s="1">
        <v>-389.53314</v>
      </c>
    </row>
    <row r="1376" spans="2:2" x14ac:dyDescent="0.2">
      <c r="B1376" s="1">
        <v>-389.51841999999999</v>
      </c>
    </row>
    <row r="1377" spans="2:2" x14ac:dyDescent="0.2">
      <c r="B1377" s="1">
        <v>-389.56482999999997</v>
      </c>
    </row>
    <row r="1378" spans="2:2" x14ac:dyDescent="0.2">
      <c r="B1378" s="1">
        <v>-389.65830999999997</v>
      </c>
    </row>
    <row r="1379" spans="2:2" x14ac:dyDescent="0.2">
      <c r="B1379" s="1">
        <v>-389.77742000000001</v>
      </c>
    </row>
    <row r="1380" spans="2:2" x14ac:dyDescent="0.2">
      <c r="B1380" s="1">
        <v>-389.89915999999999</v>
      </c>
    </row>
    <row r="1381" spans="2:2" x14ac:dyDescent="0.2">
      <c r="B1381" s="1">
        <v>-390.00411000000003</v>
      </c>
    </row>
    <row r="1382" spans="2:2" x14ac:dyDescent="0.2">
      <c r="B1382" s="1">
        <v>-390.08193</v>
      </c>
    </row>
    <row r="1383" spans="2:2" x14ac:dyDescent="0.2">
      <c r="B1383" s="1">
        <v>-390.13265999999999</v>
      </c>
    </row>
    <row r="1384" spans="2:2" x14ac:dyDescent="0.2">
      <c r="B1384" s="1">
        <v>-390.15917999999999</v>
      </c>
    </row>
    <row r="1385" spans="2:2" x14ac:dyDescent="0.2">
      <c r="B1385" s="1">
        <v>-390.15924000000001</v>
      </c>
    </row>
    <row r="1386" spans="2:2" x14ac:dyDescent="0.2">
      <c r="B1386" s="1">
        <v>-390.12292000000002</v>
      </c>
    </row>
    <row r="1387" spans="2:2" x14ac:dyDescent="0.2">
      <c r="B1387" s="1">
        <v>-390.03590000000003</v>
      </c>
    </row>
    <row r="1388" spans="2:2" x14ac:dyDescent="0.2">
      <c r="B1388" s="1">
        <v>-389.89301999999998</v>
      </c>
    </row>
    <row r="1389" spans="2:2" x14ac:dyDescent="0.2">
      <c r="B1389" s="1">
        <v>-389.70945</v>
      </c>
    </row>
    <row r="1390" spans="2:2" x14ac:dyDescent="0.2">
      <c r="B1390" s="1">
        <v>-389.52220999999997</v>
      </c>
    </row>
    <row r="1391" spans="2:2" x14ac:dyDescent="0.2">
      <c r="B1391" s="1">
        <v>-389.37311999999997</v>
      </c>
    </row>
    <row r="1392" spans="2:2" x14ac:dyDescent="0.2">
      <c r="B1392" s="1">
        <v>-389.29257000000001</v>
      </c>
    </row>
    <row r="1393" spans="2:2" x14ac:dyDescent="0.2">
      <c r="B1393" s="1">
        <v>-389.28095999999999</v>
      </c>
    </row>
    <row r="1394" spans="2:2" x14ac:dyDescent="0.2">
      <c r="B1394" s="1">
        <v>-389.30721999999997</v>
      </c>
    </row>
    <row r="1395" spans="2:2" x14ac:dyDescent="0.2">
      <c r="B1395" s="1">
        <v>-389.32832999999999</v>
      </c>
    </row>
    <row r="1396" spans="2:2" x14ac:dyDescent="0.2">
      <c r="B1396" s="1">
        <v>-389.30673999999999</v>
      </c>
    </row>
    <row r="1397" spans="2:2" x14ac:dyDescent="0.2">
      <c r="B1397" s="1">
        <v>-389.22451999999998</v>
      </c>
    </row>
    <row r="1398" spans="2:2" x14ac:dyDescent="0.2">
      <c r="B1398" s="1">
        <v>-389.08443</v>
      </c>
    </row>
    <row r="1399" spans="2:2" x14ac:dyDescent="0.2">
      <c r="B1399" s="1">
        <v>-388.90877</v>
      </c>
    </row>
    <row r="1400" spans="2:2" x14ac:dyDescent="0.2">
      <c r="B1400" s="1">
        <v>-388.72662000000003</v>
      </c>
    </row>
    <row r="1401" spans="2:2" x14ac:dyDescent="0.2">
      <c r="B1401" s="1">
        <v>-388.56445000000002</v>
      </c>
    </row>
    <row r="1402" spans="2:2" x14ac:dyDescent="0.2">
      <c r="B1402" s="1">
        <v>-388.43660999999997</v>
      </c>
    </row>
    <row r="1403" spans="2:2" x14ac:dyDescent="0.2">
      <c r="B1403" s="1">
        <v>-388.34555999999998</v>
      </c>
    </row>
    <row r="1404" spans="2:2" x14ac:dyDescent="0.2">
      <c r="B1404" s="1">
        <v>-388.28145000000001</v>
      </c>
    </row>
    <row r="1405" spans="2:2" x14ac:dyDescent="0.2">
      <c r="B1405" s="1">
        <v>-388.22714000000002</v>
      </c>
    </row>
    <row r="1406" spans="2:2" x14ac:dyDescent="0.2">
      <c r="B1406" s="1">
        <v>-388.17113999999998</v>
      </c>
    </row>
    <row r="1407" spans="2:2" x14ac:dyDescent="0.2">
      <c r="B1407" s="1">
        <v>-388.11007000000001</v>
      </c>
    </row>
    <row r="1408" spans="2:2" x14ac:dyDescent="0.2">
      <c r="B1408" s="1">
        <v>-388.05671000000001</v>
      </c>
    </row>
    <row r="1409" spans="2:2" x14ac:dyDescent="0.2">
      <c r="B1409" s="1">
        <v>-388.03266000000002</v>
      </c>
    </row>
    <row r="1410" spans="2:2" x14ac:dyDescent="0.2">
      <c r="B1410" s="1">
        <v>-388.05504999999999</v>
      </c>
    </row>
    <row r="1411" spans="2:2" x14ac:dyDescent="0.2">
      <c r="B1411" s="1">
        <v>-388.13130000000001</v>
      </c>
    </row>
    <row r="1412" spans="2:2" x14ac:dyDescent="0.2">
      <c r="B1412" s="1">
        <v>-388.2482</v>
      </c>
    </row>
    <row r="1413" spans="2:2" x14ac:dyDescent="0.2">
      <c r="B1413" s="1">
        <v>-388.37461999999999</v>
      </c>
    </row>
    <row r="1414" spans="2:2" x14ac:dyDescent="0.2">
      <c r="B1414" s="1">
        <v>-388.47197999999997</v>
      </c>
    </row>
    <row r="1415" spans="2:2" x14ac:dyDescent="0.2">
      <c r="B1415" s="1">
        <v>-388.50936000000002</v>
      </c>
    </row>
    <row r="1416" spans="2:2" x14ac:dyDescent="0.2">
      <c r="B1416" s="1">
        <v>-388.46953000000002</v>
      </c>
    </row>
    <row r="1417" spans="2:2" x14ac:dyDescent="0.2">
      <c r="B1417" s="1">
        <v>-388.35228000000001</v>
      </c>
    </row>
    <row r="1418" spans="2:2" x14ac:dyDescent="0.2">
      <c r="B1418" s="1">
        <v>-388.17637000000002</v>
      </c>
    </row>
    <row r="1419" spans="2:2" x14ac:dyDescent="0.2">
      <c r="B1419" s="1">
        <v>-387.98079999999999</v>
      </c>
    </row>
    <row r="1420" spans="2:2" x14ac:dyDescent="0.2">
      <c r="B1420" s="1">
        <v>-387.81459000000001</v>
      </c>
    </row>
    <row r="1421" spans="2:2" x14ac:dyDescent="0.2">
      <c r="B1421" s="1">
        <v>-387.72165000000001</v>
      </c>
    </row>
    <row r="1422" spans="2:2" x14ac:dyDescent="0.2">
      <c r="B1422" s="1">
        <v>-387.71974</v>
      </c>
    </row>
    <row r="1423" spans="2:2" x14ac:dyDescent="0.2">
      <c r="B1423" s="1">
        <v>-387.78921000000003</v>
      </c>
    </row>
    <row r="1424" spans="2:2" x14ac:dyDescent="0.2">
      <c r="B1424" s="1">
        <v>-387.88324</v>
      </c>
    </row>
    <row r="1425" spans="2:2" x14ac:dyDescent="0.2">
      <c r="B1425" s="1">
        <v>-387.94770999999997</v>
      </c>
    </row>
    <row r="1426" spans="2:2" x14ac:dyDescent="0.2">
      <c r="B1426" s="1">
        <v>-387.95364000000001</v>
      </c>
    </row>
    <row r="1427" spans="2:2" x14ac:dyDescent="0.2">
      <c r="B1427" s="1">
        <v>-387.91314</v>
      </c>
    </row>
    <row r="1428" spans="2:2" x14ac:dyDescent="0.2">
      <c r="B1428" s="1">
        <v>-387.89765</v>
      </c>
    </row>
    <row r="1429" spans="2:2" x14ac:dyDescent="0.2">
      <c r="B1429" s="1">
        <v>-387.99401999999998</v>
      </c>
    </row>
    <row r="1430" spans="2:2" x14ac:dyDescent="0.2">
      <c r="B1430" s="1">
        <v>-388.25049999999999</v>
      </c>
    </row>
    <row r="1431" spans="2:2" x14ac:dyDescent="0.2">
      <c r="B1431" s="1">
        <v>-388.62527999999998</v>
      </c>
    </row>
    <row r="1432" spans="2:2" x14ac:dyDescent="0.2">
      <c r="B1432" s="1">
        <v>-389.01967999999999</v>
      </c>
    </row>
    <row r="1433" spans="2:2" x14ac:dyDescent="0.2">
      <c r="B1433" s="1">
        <v>-389.35642000000001</v>
      </c>
    </row>
    <row r="1434" spans="2:2" x14ac:dyDescent="0.2">
      <c r="B1434" s="1">
        <v>-389.61376000000001</v>
      </c>
    </row>
    <row r="1435" spans="2:2" x14ac:dyDescent="0.2">
      <c r="B1435" s="1">
        <v>-389.79696000000001</v>
      </c>
    </row>
    <row r="1436" spans="2:2" x14ac:dyDescent="0.2">
      <c r="B1436" s="1">
        <v>-389.90821999999997</v>
      </c>
    </row>
    <row r="1437" spans="2:2" x14ac:dyDescent="0.2">
      <c r="B1437" s="1">
        <v>-389.93828999999999</v>
      </c>
    </row>
    <row r="1438" spans="2:2" x14ac:dyDescent="0.2">
      <c r="B1438" s="1">
        <v>-389.88123000000002</v>
      </c>
    </row>
    <row r="1439" spans="2:2" x14ac:dyDescent="0.2">
      <c r="B1439" s="1">
        <v>-389.74511999999999</v>
      </c>
    </row>
    <row r="1440" spans="2:2" x14ac:dyDescent="0.2">
      <c r="B1440" s="1">
        <v>-389.55833999999999</v>
      </c>
    </row>
    <row r="1441" spans="2:2" x14ac:dyDescent="0.2">
      <c r="B1441" s="1">
        <v>-389.36149</v>
      </c>
    </row>
    <row r="1442" spans="2:2" x14ac:dyDescent="0.2">
      <c r="B1442" s="1">
        <v>-389.20441</v>
      </c>
    </row>
    <row r="1443" spans="2:2" x14ac:dyDescent="0.2">
      <c r="B1443" s="1">
        <v>-389.12819000000002</v>
      </c>
    </row>
    <row r="1444" spans="2:2" x14ac:dyDescent="0.2">
      <c r="B1444" s="1">
        <v>-389.15150999999997</v>
      </c>
    </row>
    <row r="1445" spans="2:2" x14ac:dyDescent="0.2">
      <c r="B1445" s="1">
        <v>-389.26625999999999</v>
      </c>
    </row>
    <row r="1446" spans="2:2" x14ac:dyDescent="0.2">
      <c r="B1446" s="1">
        <v>-389.44083999999998</v>
      </c>
    </row>
    <row r="1447" spans="2:2" x14ac:dyDescent="0.2">
      <c r="B1447" s="1">
        <v>-389.63459999999998</v>
      </c>
    </row>
    <row r="1448" spans="2:2" x14ac:dyDescent="0.2">
      <c r="B1448" s="1">
        <v>-389.80833000000001</v>
      </c>
    </row>
    <row r="1449" spans="2:2" x14ac:dyDescent="0.2">
      <c r="B1449" s="1">
        <v>-389.92946999999998</v>
      </c>
    </row>
    <row r="1450" spans="2:2" x14ac:dyDescent="0.2">
      <c r="B1450" s="1">
        <v>-389.97892999999999</v>
      </c>
    </row>
    <row r="1451" spans="2:2" x14ac:dyDescent="0.2">
      <c r="B1451" s="1">
        <v>-389.94830999999999</v>
      </c>
    </row>
    <row r="1452" spans="2:2" x14ac:dyDescent="0.2">
      <c r="B1452" s="1">
        <v>-389.84154999999998</v>
      </c>
    </row>
    <row r="1453" spans="2:2" x14ac:dyDescent="0.2">
      <c r="B1453" s="1">
        <v>-389.66712000000001</v>
      </c>
    </row>
    <row r="1454" spans="2:2" x14ac:dyDescent="0.2">
      <c r="B1454" s="1">
        <v>-389.43873000000002</v>
      </c>
    </row>
    <row r="1455" spans="2:2" x14ac:dyDescent="0.2">
      <c r="B1455" s="1">
        <v>-389.17766</v>
      </c>
    </row>
    <row r="1456" spans="2:2" x14ac:dyDescent="0.2">
      <c r="B1456" s="1">
        <v>-388.90264000000002</v>
      </c>
    </row>
    <row r="1457" spans="2:2" x14ac:dyDescent="0.2">
      <c r="B1457" s="1">
        <v>-388.62407000000002</v>
      </c>
    </row>
    <row r="1458" spans="2:2" x14ac:dyDescent="0.2">
      <c r="B1458" s="1">
        <v>-388.35372999999998</v>
      </c>
    </row>
    <row r="1459" spans="2:2" x14ac:dyDescent="0.2">
      <c r="B1459" s="1">
        <v>-388.10300999999998</v>
      </c>
    </row>
    <row r="1460" spans="2:2" x14ac:dyDescent="0.2">
      <c r="B1460" s="1">
        <v>-387.88281000000001</v>
      </c>
    </row>
    <row r="1461" spans="2:2" x14ac:dyDescent="0.2">
      <c r="B1461" s="1">
        <v>-387.70011</v>
      </c>
    </row>
    <row r="1462" spans="2:2" x14ac:dyDescent="0.2">
      <c r="B1462" s="1">
        <v>-387.55342999999999</v>
      </c>
    </row>
    <row r="1463" spans="2:2" x14ac:dyDescent="0.2">
      <c r="B1463" s="1">
        <v>-387.42894000000001</v>
      </c>
    </row>
    <row r="1464" spans="2:2" x14ac:dyDescent="0.2">
      <c r="B1464" s="1">
        <v>-387.30961000000002</v>
      </c>
    </row>
    <row r="1465" spans="2:2" x14ac:dyDescent="0.2">
      <c r="B1465" s="1">
        <v>-387.18141000000003</v>
      </c>
    </row>
    <row r="1466" spans="2:2" x14ac:dyDescent="0.2">
      <c r="B1466" s="1">
        <v>-387.04442</v>
      </c>
    </row>
    <row r="1467" spans="2:2" x14ac:dyDescent="0.2">
      <c r="B1467" s="1">
        <v>-386.91347000000002</v>
      </c>
    </row>
    <row r="1468" spans="2:2" x14ac:dyDescent="0.2">
      <c r="B1468" s="1">
        <v>-386.81196</v>
      </c>
    </row>
    <row r="1469" spans="2:2" x14ac:dyDescent="0.2">
      <c r="B1469" s="1">
        <v>-386.76020999999997</v>
      </c>
    </row>
    <row r="1470" spans="2:2" x14ac:dyDescent="0.2">
      <c r="B1470" s="1">
        <v>-386.76197999999999</v>
      </c>
    </row>
    <row r="1471" spans="2:2" x14ac:dyDescent="0.2">
      <c r="B1471" s="1">
        <v>-386.79880000000003</v>
      </c>
    </row>
    <row r="1472" spans="2:2" x14ac:dyDescent="0.2">
      <c r="B1472" s="1">
        <v>-386.8381</v>
      </c>
    </row>
    <row r="1473" spans="2:2" x14ac:dyDescent="0.2">
      <c r="B1473" s="1">
        <v>-386.83508</v>
      </c>
    </row>
    <row r="1474" spans="2:2" x14ac:dyDescent="0.2">
      <c r="B1474" s="1">
        <v>-386.74820999999997</v>
      </c>
    </row>
    <row r="1475" spans="2:2" x14ac:dyDescent="0.2">
      <c r="B1475" s="1">
        <v>-386.55011000000002</v>
      </c>
    </row>
    <row r="1476" spans="2:2" x14ac:dyDescent="0.2">
      <c r="B1476" s="1">
        <v>-386.23942</v>
      </c>
    </row>
    <row r="1477" spans="2:2" x14ac:dyDescent="0.2">
      <c r="B1477" s="1">
        <v>-385.84690000000001</v>
      </c>
    </row>
    <row r="1478" spans="2:2" x14ac:dyDescent="0.2">
      <c r="B1478" s="1">
        <v>-385.43756000000002</v>
      </c>
    </row>
    <row r="1479" spans="2:2" x14ac:dyDescent="0.2">
      <c r="B1479" s="1">
        <v>-385.08863000000002</v>
      </c>
    </row>
    <row r="1480" spans="2:2" x14ac:dyDescent="0.2">
      <c r="B1480" s="1">
        <v>-384.86076000000003</v>
      </c>
    </row>
    <row r="1481" spans="2:2" x14ac:dyDescent="0.2">
      <c r="B1481" s="1">
        <v>-384.77936999999997</v>
      </c>
    </row>
    <row r="1482" spans="2:2" x14ac:dyDescent="0.2">
      <c r="B1482" s="1">
        <v>-384.83391999999998</v>
      </c>
    </row>
    <row r="1483" spans="2:2" x14ac:dyDescent="0.2">
      <c r="B1483" s="1">
        <v>-384.99968000000001</v>
      </c>
    </row>
    <row r="1484" spans="2:2" x14ac:dyDescent="0.2">
      <c r="B1484" s="1">
        <v>-385.24671000000001</v>
      </c>
    </row>
    <row r="1485" spans="2:2" x14ac:dyDescent="0.2">
      <c r="B1485" s="1">
        <v>-385.53429999999997</v>
      </c>
    </row>
    <row r="1486" spans="2:2" x14ac:dyDescent="0.2">
      <c r="B1486" s="1">
        <v>-385.80788000000001</v>
      </c>
    </row>
    <row r="1487" spans="2:2" x14ac:dyDescent="0.2">
      <c r="B1487" s="1">
        <v>-386.01049999999998</v>
      </c>
    </row>
    <row r="1488" spans="2:2" x14ac:dyDescent="0.2">
      <c r="B1488" s="1">
        <v>-386.09994</v>
      </c>
    </row>
    <row r="1489" spans="2:2" x14ac:dyDescent="0.2">
      <c r="B1489" s="1">
        <v>-386.06637999999998</v>
      </c>
    </row>
    <row r="1490" spans="2:2" x14ac:dyDescent="0.2">
      <c r="B1490" s="1">
        <v>-385.92513000000002</v>
      </c>
    </row>
    <row r="1491" spans="2:2" x14ac:dyDescent="0.2">
      <c r="B1491" s="1">
        <v>-385.71368999999999</v>
      </c>
    </row>
    <row r="1492" spans="2:2" x14ac:dyDescent="0.2">
      <c r="B1492" s="1">
        <v>-385.48</v>
      </c>
    </row>
    <row r="1493" spans="2:2" x14ac:dyDescent="0.2">
      <c r="B1493" s="1">
        <v>-385.26501999999999</v>
      </c>
    </row>
    <row r="1494" spans="2:2" x14ac:dyDescent="0.2">
      <c r="B1494" s="1">
        <v>-385.10428000000002</v>
      </c>
    </row>
    <row r="1495" spans="2:2" x14ac:dyDescent="0.2">
      <c r="B1495" s="1">
        <v>-385.01231000000001</v>
      </c>
    </row>
    <row r="1496" spans="2:2" x14ac:dyDescent="0.2">
      <c r="B1496" s="1">
        <v>-384.98414000000002</v>
      </c>
    </row>
    <row r="1497" spans="2:2" x14ac:dyDescent="0.2">
      <c r="B1497" s="1">
        <v>-384.99624999999997</v>
      </c>
    </row>
    <row r="1498" spans="2:2" x14ac:dyDescent="0.2">
      <c r="B1498" s="1">
        <v>-385.01526999999999</v>
      </c>
    </row>
    <row r="1499" spans="2:2" x14ac:dyDescent="0.2">
      <c r="B1499" s="1">
        <v>-385.01549</v>
      </c>
    </row>
    <row r="1500" spans="2:2" x14ac:dyDescent="0.2">
      <c r="B1500" s="1">
        <v>-384.99081000000001</v>
      </c>
    </row>
    <row r="1501" spans="2:2" x14ac:dyDescent="0.2">
      <c r="B1501" s="1">
        <v>-384.96075000000002</v>
      </c>
    </row>
    <row r="1502" spans="2:2" x14ac:dyDescent="0.2">
      <c r="B1502" s="1">
        <v>-384.96019000000001</v>
      </c>
    </row>
    <row r="1503" spans="2:2" x14ac:dyDescent="0.2">
      <c r="B1503" s="1">
        <v>-385.02363000000003</v>
      </c>
    </row>
    <row r="1504" spans="2:2" x14ac:dyDescent="0.2">
      <c r="B1504" s="1">
        <v>-385.16068000000001</v>
      </c>
    </row>
    <row r="1505" spans="2:2" x14ac:dyDescent="0.2">
      <c r="B1505" s="1">
        <v>-385.35665999999998</v>
      </c>
    </row>
    <row r="1506" spans="2:2" x14ac:dyDescent="0.2">
      <c r="B1506" s="1">
        <v>-385.57787999999999</v>
      </c>
    </row>
    <row r="1507" spans="2:2" x14ac:dyDescent="0.2">
      <c r="B1507" s="1">
        <v>-385.79219999999998</v>
      </c>
    </row>
    <row r="1508" spans="2:2" x14ac:dyDescent="0.2">
      <c r="B1508" s="1">
        <v>-385.97595000000001</v>
      </c>
    </row>
    <row r="1509" spans="2:2" x14ac:dyDescent="0.2">
      <c r="B1509" s="1">
        <v>-386.11700999999999</v>
      </c>
    </row>
    <row r="1510" spans="2:2" x14ac:dyDescent="0.2">
      <c r="B1510" s="1">
        <v>-386.21064000000001</v>
      </c>
    </row>
    <row r="1511" spans="2:2" x14ac:dyDescent="0.2">
      <c r="B1511" s="1">
        <v>-386.26121999999998</v>
      </c>
    </row>
    <row r="1512" spans="2:2" x14ac:dyDescent="0.2">
      <c r="B1512" s="1">
        <v>-386.28014000000002</v>
      </c>
    </row>
    <row r="1513" spans="2:2" x14ac:dyDescent="0.2">
      <c r="B1513" s="1">
        <v>-386.28455000000002</v>
      </c>
    </row>
    <row r="1514" spans="2:2" x14ac:dyDescent="0.2">
      <c r="B1514" s="1">
        <v>-386.29318999999998</v>
      </c>
    </row>
    <row r="1515" spans="2:2" x14ac:dyDescent="0.2">
      <c r="B1515" s="1">
        <v>-386.31959999999998</v>
      </c>
    </row>
    <row r="1516" spans="2:2" x14ac:dyDescent="0.2">
      <c r="B1516" s="1">
        <v>-386.36975000000001</v>
      </c>
    </row>
    <row r="1517" spans="2:2" x14ac:dyDescent="0.2">
      <c r="B1517" s="1">
        <v>-386.44731000000002</v>
      </c>
    </row>
    <row r="1518" spans="2:2" x14ac:dyDescent="0.2">
      <c r="B1518" s="1">
        <v>-386.56126</v>
      </c>
    </row>
    <row r="1519" spans="2:2" x14ac:dyDescent="0.2">
      <c r="B1519" s="1">
        <v>-386.72395</v>
      </c>
    </row>
    <row r="1520" spans="2:2" x14ac:dyDescent="0.2">
      <c r="B1520" s="1">
        <v>-386.94139000000001</v>
      </c>
    </row>
    <row r="1521" spans="2:2" x14ac:dyDescent="0.2">
      <c r="B1521" s="1">
        <v>-387.20729</v>
      </c>
    </row>
    <row r="1522" spans="2:2" x14ac:dyDescent="0.2">
      <c r="B1522" s="1">
        <v>-387.50076999999999</v>
      </c>
    </row>
    <row r="1523" spans="2:2" x14ac:dyDescent="0.2">
      <c r="B1523" s="1">
        <v>-387.79387000000003</v>
      </c>
    </row>
    <row r="1524" spans="2:2" x14ac:dyDescent="0.2">
      <c r="B1524" s="1">
        <v>-388.05567000000002</v>
      </c>
    </row>
    <row r="1525" spans="2:2" x14ac:dyDescent="0.2">
      <c r="B1525" s="1">
        <v>-388.26152000000002</v>
      </c>
    </row>
    <row r="1526" spans="2:2" x14ac:dyDescent="0.2">
      <c r="B1526" s="1">
        <v>-388.38936999999999</v>
      </c>
    </row>
    <row r="1527" spans="2:2" x14ac:dyDescent="0.2">
      <c r="B1527" s="1">
        <v>-388.41734000000002</v>
      </c>
    </row>
    <row r="1528" spans="2:2" x14ac:dyDescent="0.2">
      <c r="B1528" s="1">
        <v>-388.32810000000001</v>
      </c>
    </row>
    <row r="1529" spans="2:2" x14ac:dyDescent="0.2">
      <c r="B1529" s="1">
        <v>-388.11885999999998</v>
      </c>
    </row>
    <row r="1530" spans="2:2" x14ac:dyDescent="0.2">
      <c r="B1530" s="1">
        <v>-387.80786999999998</v>
      </c>
    </row>
    <row r="1531" spans="2:2" x14ac:dyDescent="0.2">
      <c r="B1531" s="1">
        <v>-387.43139000000002</v>
      </c>
    </row>
    <row r="1532" spans="2:2" x14ac:dyDescent="0.2">
      <c r="B1532" s="1">
        <v>-387.04334</v>
      </c>
    </row>
    <row r="1533" spans="2:2" x14ac:dyDescent="0.2">
      <c r="B1533" s="1">
        <v>-386.70364999999998</v>
      </c>
    </row>
    <row r="1534" spans="2:2" x14ac:dyDescent="0.2">
      <c r="B1534" s="1">
        <v>-386.45148</v>
      </c>
    </row>
    <row r="1535" spans="2:2" x14ac:dyDescent="0.2">
      <c r="B1535" s="1">
        <v>-386.29473999999999</v>
      </c>
    </row>
    <row r="1536" spans="2:2" x14ac:dyDescent="0.2">
      <c r="B1536" s="1">
        <v>-386.20830000000001</v>
      </c>
    </row>
    <row r="1537" spans="2:2" x14ac:dyDescent="0.2">
      <c r="B1537" s="1">
        <v>-386.14375000000001</v>
      </c>
    </row>
    <row r="1538" spans="2:2" x14ac:dyDescent="0.2">
      <c r="B1538" s="1">
        <v>-386.06058999999999</v>
      </c>
    </row>
    <row r="1539" spans="2:2" x14ac:dyDescent="0.2">
      <c r="B1539" s="1">
        <v>-385.93758000000003</v>
      </c>
    </row>
    <row r="1540" spans="2:2" x14ac:dyDescent="0.2">
      <c r="B1540" s="1">
        <v>-385.77044000000001</v>
      </c>
    </row>
    <row r="1541" spans="2:2" x14ac:dyDescent="0.2">
      <c r="B1541" s="1">
        <v>-385.56585000000001</v>
      </c>
    </row>
    <row r="1542" spans="2:2" x14ac:dyDescent="0.2">
      <c r="B1542" s="1">
        <v>-385.32967000000002</v>
      </c>
    </row>
    <row r="1543" spans="2:2" x14ac:dyDescent="0.2">
      <c r="B1543" s="1">
        <v>-385.07585999999998</v>
      </c>
    </row>
    <row r="1544" spans="2:2" x14ac:dyDescent="0.2">
      <c r="B1544" s="1">
        <v>-384.82585999999998</v>
      </c>
    </row>
    <row r="1545" spans="2:2" x14ac:dyDescent="0.2">
      <c r="B1545" s="1">
        <v>-384.61624999999998</v>
      </c>
    </row>
    <row r="1546" spans="2:2" x14ac:dyDescent="0.2">
      <c r="B1546" s="1">
        <v>-384.48919999999998</v>
      </c>
    </row>
    <row r="1547" spans="2:2" x14ac:dyDescent="0.2">
      <c r="B1547" s="1">
        <v>-384.46877000000001</v>
      </c>
    </row>
    <row r="1548" spans="2:2" x14ac:dyDescent="0.2">
      <c r="B1548" s="1">
        <v>-384.55354</v>
      </c>
    </row>
    <row r="1549" spans="2:2" x14ac:dyDescent="0.2">
      <c r="B1549" s="1">
        <v>-384.71942000000001</v>
      </c>
    </row>
    <row r="1550" spans="2:2" x14ac:dyDescent="0.2">
      <c r="B1550" s="1">
        <v>-384.92993999999999</v>
      </c>
    </row>
    <row r="1551" spans="2:2" x14ac:dyDescent="0.2">
      <c r="B1551" s="1">
        <v>-385.14613000000003</v>
      </c>
    </row>
    <row r="1552" spans="2:2" x14ac:dyDescent="0.2">
      <c r="B1552" s="1">
        <v>-385.33620999999999</v>
      </c>
    </row>
    <row r="1553" spans="2:2" x14ac:dyDescent="0.2">
      <c r="B1553" s="1">
        <v>-385.47894000000002</v>
      </c>
    </row>
    <row r="1554" spans="2:2" x14ac:dyDescent="0.2">
      <c r="B1554" s="1">
        <v>-385.56637999999998</v>
      </c>
    </row>
    <row r="1555" spans="2:2" x14ac:dyDescent="0.2">
      <c r="B1555" s="1">
        <v>-385.59908000000001</v>
      </c>
    </row>
    <row r="1556" spans="2:2" x14ac:dyDescent="0.2">
      <c r="B1556" s="1">
        <v>-385.58672000000001</v>
      </c>
    </row>
    <row r="1557" spans="2:2" x14ac:dyDescent="0.2">
      <c r="B1557" s="1">
        <v>-385.54784999999998</v>
      </c>
    </row>
    <row r="1558" spans="2:2" x14ac:dyDescent="0.2">
      <c r="B1558" s="1">
        <v>-385.50574</v>
      </c>
    </row>
    <row r="1559" spans="2:2" x14ac:dyDescent="0.2">
      <c r="B1559" s="1">
        <v>-385.48723999999999</v>
      </c>
    </row>
    <row r="1560" spans="2:2" x14ac:dyDescent="0.2">
      <c r="B1560" s="1">
        <v>-385.51913999999999</v>
      </c>
    </row>
    <row r="1561" spans="2:2" x14ac:dyDescent="0.2">
      <c r="B1561" s="1">
        <v>-385.61756000000003</v>
      </c>
    </row>
    <row r="1562" spans="2:2" x14ac:dyDescent="0.2">
      <c r="B1562" s="1">
        <v>-385.78787</v>
      </c>
    </row>
    <row r="1563" spans="2:2" x14ac:dyDescent="0.2">
      <c r="B1563" s="1">
        <v>-386.01323000000002</v>
      </c>
    </row>
    <row r="1564" spans="2:2" x14ac:dyDescent="0.2">
      <c r="B1564" s="1">
        <v>-386.26315</v>
      </c>
    </row>
    <row r="1565" spans="2:2" x14ac:dyDescent="0.2">
      <c r="B1565" s="1">
        <v>-386.49088</v>
      </c>
    </row>
    <row r="1566" spans="2:2" x14ac:dyDescent="0.2">
      <c r="B1566" s="1">
        <v>-386.65127999999999</v>
      </c>
    </row>
    <row r="1567" spans="2:2" x14ac:dyDescent="0.2">
      <c r="B1567" s="1">
        <v>-386.72253000000001</v>
      </c>
    </row>
    <row r="1568" spans="2:2" x14ac:dyDescent="0.2">
      <c r="B1568" s="1">
        <v>-386.71884</v>
      </c>
    </row>
    <row r="1569" spans="2:2" x14ac:dyDescent="0.2">
      <c r="B1569" s="1">
        <v>-386.69157000000001</v>
      </c>
    </row>
    <row r="1570" spans="2:2" x14ac:dyDescent="0.2">
      <c r="B1570" s="1">
        <v>-386.71325999999999</v>
      </c>
    </row>
    <row r="1571" spans="2:2" x14ac:dyDescent="0.2">
      <c r="B1571" s="1">
        <v>-386.84125</v>
      </c>
    </row>
    <row r="1572" spans="2:2" x14ac:dyDescent="0.2">
      <c r="B1572" s="1">
        <v>-387.07904000000002</v>
      </c>
    </row>
    <row r="1573" spans="2:2" x14ac:dyDescent="0.2">
      <c r="B1573" s="1">
        <v>-387.37779</v>
      </c>
    </row>
    <row r="1574" spans="2:2" x14ac:dyDescent="0.2">
      <c r="B1574" s="1">
        <v>-387.66768000000002</v>
      </c>
    </row>
    <row r="1575" spans="2:2" x14ac:dyDescent="0.2">
      <c r="B1575" s="1">
        <v>-387.88353000000001</v>
      </c>
    </row>
    <row r="1576" spans="2:2" x14ac:dyDescent="0.2">
      <c r="B1576" s="1">
        <v>-387.98554999999999</v>
      </c>
    </row>
    <row r="1577" spans="2:2" x14ac:dyDescent="0.2">
      <c r="B1577" s="1">
        <v>-387.96746999999999</v>
      </c>
    </row>
    <row r="1578" spans="2:2" x14ac:dyDescent="0.2">
      <c r="B1578" s="1">
        <v>-387.86031000000003</v>
      </c>
    </row>
    <row r="1579" spans="2:2" x14ac:dyDescent="0.2">
      <c r="B1579" s="1">
        <v>-387.72086000000002</v>
      </c>
    </row>
    <row r="1580" spans="2:2" x14ac:dyDescent="0.2">
      <c r="B1580" s="1">
        <v>-387.60498000000001</v>
      </c>
    </row>
    <row r="1581" spans="2:2" x14ac:dyDescent="0.2">
      <c r="B1581" s="1">
        <v>-387.53536000000003</v>
      </c>
    </row>
    <row r="1582" spans="2:2" x14ac:dyDescent="0.2">
      <c r="B1582" s="1">
        <v>-387.48700000000002</v>
      </c>
    </row>
    <row r="1583" spans="2:2" x14ac:dyDescent="0.2">
      <c r="B1583" s="1">
        <v>-387.40465</v>
      </c>
    </row>
    <row r="1584" spans="2:2" x14ac:dyDescent="0.2">
      <c r="B1584" s="1">
        <v>-387.24115</v>
      </c>
    </row>
    <row r="1585" spans="2:2" x14ac:dyDescent="0.2">
      <c r="B1585" s="1">
        <v>-386.97730999999999</v>
      </c>
    </row>
    <row r="1586" spans="2:2" x14ac:dyDescent="0.2">
      <c r="B1586" s="1">
        <v>-386.62961999999999</v>
      </c>
    </row>
    <row r="1587" spans="2:2" x14ac:dyDescent="0.2">
      <c r="B1587" s="1">
        <v>-386.23872</v>
      </c>
    </row>
    <row r="1588" spans="2:2" x14ac:dyDescent="0.2">
      <c r="B1588" s="1">
        <v>-385.85264000000001</v>
      </c>
    </row>
    <row r="1589" spans="2:2" x14ac:dyDescent="0.2">
      <c r="B1589" s="1">
        <v>-385.5077</v>
      </c>
    </row>
    <row r="1590" spans="2:2" x14ac:dyDescent="0.2">
      <c r="B1590" s="1">
        <v>-385.22494999999998</v>
      </c>
    </row>
    <row r="1591" spans="2:2" x14ac:dyDescent="0.2">
      <c r="B1591" s="1">
        <v>-385.01188000000002</v>
      </c>
    </row>
    <row r="1592" spans="2:2" x14ac:dyDescent="0.2">
      <c r="B1592" s="1">
        <v>-384.86412999999999</v>
      </c>
    </row>
    <row r="1593" spans="2:2" x14ac:dyDescent="0.2">
      <c r="B1593" s="1">
        <v>-384.77123</v>
      </c>
    </row>
    <row r="1594" spans="2:2" x14ac:dyDescent="0.2">
      <c r="B1594" s="1">
        <v>-384.73021</v>
      </c>
    </row>
    <row r="1595" spans="2:2" x14ac:dyDescent="0.2">
      <c r="B1595" s="1">
        <v>-384.73962999999998</v>
      </c>
    </row>
    <row r="1596" spans="2:2" x14ac:dyDescent="0.2">
      <c r="B1596" s="1">
        <v>-384.79500000000002</v>
      </c>
    </row>
    <row r="1597" spans="2:2" x14ac:dyDescent="0.2">
      <c r="B1597" s="1">
        <v>-384.88008000000002</v>
      </c>
    </row>
    <row r="1598" spans="2:2" x14ac:dyDescent="0.2">
      <c r="B1598" s="1">
        <v>-384.96710000000002</v>
      </c>
    </row>
    <row r="1599" spans="2:2" x14ac:dyDescent="0.2">
      <c r="B1599" s="1">
        <v>-385.0145</v>
      </c>
    </row>
    <row r="1600" spans="2:2" x14ac:dyDescent="0.2">
      <c r="B1600" s="1">
        <v>-384.98417000000001</v>
      </c>
    </row>
    <row r="1601" spans="2:2" x14ac:dyDescent="0.2">
      <c r="B1601" s="1">
        <v>-384.86209000000002</v>
      </c>
    </row>
    <row r="1602" spans="2:2" x14ac:dyDescent="0.2">
      <c r="B1602" s="1">
        <v>-384.65872999999999</v>
      </c>
    </row>
    <row r="1603" spans="2:2" x14ac:dyDescent="0.2">
      <c r="B1603" s="1">
        <v>-384.41007999999999</v>
      </c>
    </row>
    <row r="1604" spans="2:2" x14ac:dyDescent="0.2">
      <c r="B1604" s="1">
        <v>-384.16519</v>
      </c>
    </row>
    <row r="1605" spans="2:2" x14ac:dyDescent="0.2">
      <c r="B1605" s="1">
        <v>-383.97448000000003</v>
      </c>
    </row>
    <row r="1606" spans="2:2" x14ac:dyDescent="0.2">
      <c r="B1606" s="1">
        <v>-383.87589000000003</v>
      </c>
    </row>
    <row r="1607" spans="2:2" x14ac:dyDescent="0.2">
      <c r="B1607" s="1">
        <v>-383.89229</v>
      </c>
    </row>
    <row r="1608" spans="2:2" x14ac:dyDescent="0.2">
      <c r="B1608" s="1">
        <v>-384.02336000000003</v>
      </c>
    </row>
    <row r="1609" spans="2:2" x14ac:dyDescent="0.2">
      <c r="B1609" s="1">
        <v>-384.24329999999998</v>
      </c>
    </row>
    <row r="1610" spans="2:2" x14ac:dyDescent="0.2">
      <c r="B1610" s="1">
        <v>-384.50466999999998</v>
      </c>
    </row>
    <row r="1611" spans="2:2" x14ac:dyDescent="0.2">
      <c r="B1611" s="1">
        <v>-384.75369000000001</v>
      </c>
    </row>
    <row r="1612" spans="2:2" x14ac:dyDescent="0.2">
      <c r="B1612" s="1">
        <v>-384.94562000000002</v>
      </c>
    </row>
    <row r="1613" spans="2:2" x14ac:dyDescent="0.2">
      <c r="B1613" s="1">
        <v>-385.05333999999999</v>
      </c>
    </row>
    <row r="1614" spans="2:2" x14ac:dyDescent="0.2">
      <c r="B1614" s="1">
        <v>-385.07486999999998</v>
      </c>
    </row>
    <row r="1615" spans="2:2" x14ac:dyDescent="0.2">
      <c r="B1615" s="1">
        <v>-385.03746999999998</v>
      </c>
    </row>
    <row r="1616" spans="2:2" x14ac:dyDescent="0.2">
      <c r="B1616" s="1">
        <v>-384.98075999999998</v>
      </c>
    </row>
    <row r="1617" spans="2:2" x14ac:dyDescent="0.2">
      <c r="B1617" s="1">
        <v>-384.93707999999998</v>
      </c>
    </row>
    <row r="1618" spans="2:2" x14ac:dyDescent="0.2">
      <c r="B1618" s="1">
        <v>-384.92232999999999</v>
      </c>
    </row>
    <row r="1619" spans="2:2" x14ac:dyDescent="0.2">
      <c r="B1619" s="1">
        <v>-384.92982000000001</v>
      </c>
    </row>
    <row r="1620" spans="2:2" x14ac:dyDescent="0.2">
      <c r="B1620" s="1">
        <v>-384.95341000000002</v>
      </c>
    </row>
    <row r="1621" spans="2:2" x14ac:dyDescent="0.2">
      <c r="B1621" s="1">
        <v>-385.00313999999997</v>
      </c>
    </row>
    <row r="1622" spans="2:2" x14ac:dyDescent="0.2">
      <c r="B1622" s="1">
        <v>-385.10739000000001</v>
      </c>
    </row>
    <row r="1623" spans="2:2" x14ac:dyDescent="0.2">
      <c r="B1623" s="1">
        <v>-385.29072000000002</v>
      </c>
    </row>
    <row r="1624" spans="2:2" x14ac:dyDescent="0.2">
      <c r="B1624" s="1">
        <v>-385.55596000000003</v>
      </c>
    </row>
    <row r="1625" spans="2:2" x14ac:dyDescent="0.2">
      <c r="B1625" s="1">
        <v>-385.87225999999998</v>
      </c>
    </row>
    <row r="1626" spans="2:2" x14ac:dyDescent="0.2">
      <c r="B1626" s="1">
        <v>-386.18558000000002</v>
      </c>
    </row>
    <row r="1627" spans="2:2" x14ac:dyDescent="0.2">
      <c r="B1627" s="1">
        <v>-386.43945000000002</v>
      </c>
    </row>
    <row r="1628" spans="2:2" x14ac:dyDescent="0.2">
      <c r="B1628" s="1">
        <v>-386.60334</v>
      </c>
    </row>
    <row r="1629" spans="2:2" x14ac:dyDescent="0.2">
      <c r="B1629" s="1">
        <v>-386.67304999999999</v>
      </c>
    </row>
    <row r="1630" spans="2:2" x14ac:dyDescent="0.2">
      <c r="B1630" s="1">
        <v>-386.67241999999999</v>
      </c>
    </row>
    <row r="1631" spans="2:2" x14ac:dyDescent="0.2">
      <c r="B1631" s="1">
        <v>-386.64100999999999</v>
      </c>
    </row>
    <row r="1632" spans="2:2" x14ac:dyDescent="0.2">
      <c r="B1632" s="1">
        <v>-386.61430999999999</v>
      </c>
    </row>
    <row r="1633" spans="2:2" x14ac:dyDescent="0.2">
      <c r="B1633" s="1">
        <v>-386.61795000000001</v>
      </c>
    </row>
    <row r="1634" spans="2:2" x14ac:dyDescent="0.2">
      <c r="B1634" s="1">
        <v>-386.65447999999998</v>
      </c>
    </row>
    <row r="1635" spans="2:2" x14ac:dyDescent="0.2">
      <c r="B1635" s="1">
        <v>-386.70528999999999</v>
      </c>
    </row>
    <row r="1636" spans="2:2" x14ac:dyDescent="0.2">
      <c r="B1636" s="1">
        <v>-386.74268000000001</v>
      </c>
    </row>
    <row r="1637" spans="2:2" x14ac:dyDescent="0.2">
      <c r="B1637" s="1">
        <v>-386.73642999999998</v>
      </c>
    </row>
    <row r="1638" spans="2:2" x14ac:dyDescent="0.2">
      <c r="B1638" s="1">
        <v>-386.67308000000003</v>
      </c>
    </row>
    <row r="1639" spans="2:2" x14ac:dyDescent="0.2">
      <c r="B1639" s="1">
        <v>-386.55103000000003</v>
      </c>
    </row>
    <row r="1640" spans="2:2" x14ac:dyDescent="0.2">
      <c r="B1640" s="1">
        <v>-386.38929000000002</v>
      </c>
    </row>
    <row r="1641" spans="2:2" x14ac:dyDescent="0.2">
      <c r="B1641" s="1">
        <v>-386.20607000000001</v>
      </c>
    </row>
    <row r="1642" spans="2:2" x14ac:dyDescent="0.2">
      <c r="B1642" s="1">
        <v>-386.02014000000003</v>
      </c>
    </row>
    <row r="1643" spans="2:2" x14ac:dyDescent="0.2">
      <c r="B1643" s="1">
        <v>-385.84363999999999</v>
      </c>
    </row>
    <row r="1644" spans="2:2" x14ac:dyDescent="0.2">
      <c r="B1644" s="1">
        <v>-385.68144999999998</v>
      </c>
    </row>
    <row r="1645" spans="2:2" x14ac:dyDescent="0.2">
      <c r="B1645" s="1">
        <v>-385.53987000000001</v>
      </c>
    </row>
    <row r="1646" spans="2:2" x14ac:dyDescent="0.2">
      <c r="B1646" s="1">
        <v>-385.42725999999999</v>
      </c>
    </row>
    <row r="1647" spans="2:2" x14ac:dyDescent="0.2">
      <c r="B1647" s="1">
        <v>-385.35473999999999</v>
      </c>
    </row>
    <row r="1648" spans="2:2" x14ac:dyDescent="0.2">
      <c r="B1648" s="1">
        <v>-385.32637999999997</v>
      </c>
    </row>
    <row r="1649" spans="2:2" x14ac:dyDescent="0.2">
      <c r="B1649" s="1">
        <v>-385.33103</v>
      </c>
    </row>
    <row r="1650" spans="2:2" x14ac:dyDescent="0.2">
      <c r="B1650" s="1">
        <v>-385.34757999999999</v>
      </c>
    </row>
    <row r="1651" spans="2:2" x14ac:dyDescent="0.2">
      <c r="B1651" s="1">
        <v>-385.34530999999998</v>
      </c>
    </row>
    <row r="1652" spans="2:2" x14ac:dyDescent="0.2">
      <c r="B1652" s="1">
        <v>-385.29674</v>
      </c>
    </row>
    <row r="1653" spans="2:2" x14ac:dyDescent="0.2">
      <c r="B1653" s="1">
        <v>-385.18036000000001</v>
      </c>
    </row>
    <row r="1654" spans="2:2" x14ac:dyDescent="0.2">
      <c r="B1654" s="1">
        <v>-384.98631999999998</v>
      </c>
    </row>
    <row r="1655" spans="2:2" x14ac:dyDescent="0.2">
      <c r="B1655" s="1">
        <v>-384.71926000000002</v>
      </c>
    </row>
    <row r="1656" spans="2:2" x14ac:dyDescent="0.2">
      <c r="B1656" s="1">
        <v>-384.39654000000002</v>
      </c>
    </row>
    <row r="1657" spans="2:2" x14ac:dyDescent="0.2">
      <c r="B1657" s="1">
        <v>-384.05423999999999</v>
      </c>
    </row>
    <row r="1658" spans="2:2" x14ac:dyDescent="0.2">
      <c r="B1658" s="1">
        <v>-383.73563999999999</v>
      </c>
    </row>
    <row r="1659" spans="2:2" x14ac:dyDescent="0.2">
      <c r="B1659" s="1">
        <v>-383.47739000000001</v>
      </c>
    </row>
    <row r="1660" spans="2:2" x14ac:dyDescent="0.2">
      <c r="B1660" s="1">
        <v>-383.29140999999998</v>
      </c>
    </row>
    <row r="1661" spans="2:2" x14ac:dyDescent="0.2">
      <c r="B1661" s="1">
        <v>-383.15722</v>
      </c>
    </row>
    <row r="1662" spans="2:2" x14ac:dyDescent="0.2">
      <c r="B1662" s="1">
        <v>-383.03631999999999</v>
      </c>
    </row>
    <row r="1663" spans="2:2" x14ac:dyDescent="0.2">
      <c r="B1663" s="1">
        <v>-382.88375000000002</v>
      </c>
    </row>
    <row r="1664" spans="2:2" x14ac:dyDescent="0.2">
      <c r="B1664" s="1">
        <v>-382.67074000000002</v>
      </c>
    </row>
    <row r="1665" spans="2:2" x14ac:dyDescent="0.2">
      <c r="B1665" s="1">
        <v>-382.39981</v>
      </c>
    </row>
    <row r="1666" spans="2:2" x14ac:dyDescent="0.2">
      <c r="B1666" s="1">
        <v>-382.11511000000002</v>
      </c>
    </row>
    <row r="1667" spans="2:2" x14ac:dyDescent="0.2">
      <c r="B1667" s="1">
        <v>-381.89136999999999</v>
      </c>
    </row>
    <row r="1668" spans="2:2" x14ac:dyDescent="0.2">
      <c r="B1668" s="1">
        <v>-381.79144000000002</v>
      </c>
    </row>
    <row r="1669" spans="2:2" x14ac:dyDescent="0.2">
      <c r="B1669" s="1">
        <v>-381.84075999999999</v>
      </c>
    </row>
    <row r="1670" spans="2:2" x14ac:dyDescent="0.2">
      <c r="B1670" s="1">
        <v>-382.01945999999998</v>
      </c>
    </row>
    <row r="1671" spans="2:2" x14ac:dyDescent="0.2">
      <c r="B1671" s="1">
        <v>-382.26828</v>
      </c>
    </row>
    <row r="1672" spans="2:2" x14ac:dyDescent="0.2">
      <c r="B1672" s="1">
        <v>-382.517</v>
      </c>
    </row>
    <row r="1673" spans="2:2" x14ac:dyDescent="0.2">
      <c r="B1673" s="1">
        <v>-382.70413000000002</v>
      </c>
    </row>
    <row r="1674" spans="2:2" x14ac:dyDescent="0.2">
      <c r="B1674" s="1">
        <v>-382.79550999999998</v>
      </c>
    </row>
    <row r="1675" spans="2:2" x14ac:dyDescent="0.2">
      <c r="B1675" s="1">
        <v>-382.78940999999998</v>
      </c>
    </row>
    <row r="1676" spans="2:2" x14ac:dyDescent="0.2">
      <c r="B1676" s="1">
        <v>-382.71104000000003</v>
      </c>
    </row>
    <row r="1677" spans="2:2" x14ac:dyDescent="0.2">
      <c r="B1677" s="1">
        <v>-382.61032999999998</v>
      </c>
    </row>
    <row r="1678" spans="2:2" x14ac:dyDescent="0.2">
      <c r="B1678" s="1">
        <v>-382.54405000000003</v>
      </c>
    </row>
    <row r="1679" spans="2:2" x14ac:dyDescent="0.2">
      <c r="B1679" s="1">
        <v>-382.55594000000002</v>
      </c>
    </row>
    <row r="1680" spans="2:2" x14ac:dyDescent="0.2">
      <c r="B1680" s="1">
        <v>-382.66098</v>
      </c>
    </row>
    <row r="1681" spans="2:2" x14ac:dyDescent="0.2">
      <c r="B1681" s="1">
        <v>-382.84251999999998</v>
      </c>
    </row>
    <row r="1682" spans="2:2" x14ac:dyDescent="0.2">
      <c r="B1682" s="1">
        <v>-383.05981000000003</v>
      </c>
    </row>
    <row r="1683" spans="2:2" x14ac:dyDescent="0.2">
      <c r="B1683" s="1">
        <v>-383.26450999999997</v>
      </c>
    </row>
    <row r="1684" spans="2:2" x14ac:dyDescent="0.2">
      <c r="B1684" s="1">
        <v>-383.41501</v>
      </c>
    </row>
    <row r="1685" spans="2:2" x14ac:dyDescent="0.2">
      <c r="B1685" s="1">
        <v>-383.48727000000002</v>
      </c>
    </row>
    <row r="1686" spans="2:2" x14ac:dyDescent="0.2">
      <c r="B1686" s="1">
        <v>-383.47755000000001</v>
      </c>
    </row>
    <row r="1687" spans="2:2" x14ac:dyDescent="0.2">
      <c r="B1687" s="1">
        <v>-383.40078999999997</v>
      </c>
    </row>
    <row r="1688" spans="2:2" x14ac:dyDescent="0.2">
      <c r="B1688" s="1">
        <v>-383.28586999999999</v>
      </c>
    </row>
    <row r="1689" spans="2:2" x14ac:dyDescent="0.2">
      <c r="B1689" s="1">
        <v>-383.17160999999999</v>
      </c>
    </row>
    <row r="1690" spans="2:2" x14ac:dyDescent="0.2">
      <c r="B1690" s="1">
        <v>-383.10145</v>
      </c>
    </row>
    <row r="1691" spans="2:2" x14ac:dyDescent="0.2">
      <c r="B1691" s="1">
        <v>-383.12337000000002</v>
      </c>
    </row>
    <row r="1692" spans="2:2" x14ac:dyDescent="0.2">
      <c r="B1692" s="1">
        <v>-383.27388999999999</v>
      </c>
    </row>
    <row r="1693" spans="2:2" x14ac:dyDescent="0.2">
      <c r="B1693" s="1">
        <v>-383.56666000000001</v>
      </c>
    </row>
    <row r="1694" spans="2:2" x14ac:dyDescent="0.2">
      <c r="B1694" s="1">
        <v>-383.97523999999999</v>
      </c>
    </row>
    <row r="1695" spans="2:2" x14ac:dyDescent="0.2">
      <c r="B1695" s="1">
        <v>-384.43277</v>
      </c>
    </row>
    <row r="1696" spans="2:2" x14ac:dyDescent="0.2">
      <c r="B1696" s="1">
        <v>-384.85842000000002</v>
      </c>
    </row>
    <row r="1697" spans="2:2" x14ac:dyDescent="0.2">
      <c r="B1697" s="1">
        <v>-385.18871999999999</v>
      </c>
    </row>
    <row r="1698" spans="2:2" x14ac:dyDescent="0.2">
      <c r="B1698" s="1">
        <v>-385.39825000000002</v>
      </c>
    </row>
    <row r="1699" spans="2:2" x14ac:dyDescent="0.2">
      <c r="B1699" s="1">
        <v>-385.49241000000001</v>
      </c>
    </row>
    <row r="1700" spans="2:2" x14ac:dyDescent="0.2">
      <c r="B1700" s="1">
        <v>-385.50144999999998</v>
      </c>
    </row>
    <row r="1701" spans="2:2" x14ac:dyDescent="0.2">
      <c r="B1701" s="1">
        <v>-385.46366</v>
      </c>
    </row>
    <row r="1702" spans="2:2" x14ac:dyDescent="0.2">
      <c r="B1702" s="1">
        <v>-385.41687000000002</v>
      </c>
    </row>
    <row r="1703" spans="2:2" x14ac:dyDescent="0.2">
      <c r="B1703" s="1">
        <v>-385.39397000000002</v>
      </c>
    </row>
    <row r="1704" spans="2:2" x14ac:dyDescent="0.2">
      <c r="B1704" s="1">
        <v>-385.41520000000003</v>
      </c>
    </row>
    <row r="1705" spans="2:2" x14ac:dyDescent="0.2">
      <c r="B1705" s="1">
        <v>-385.48266000000001</v>
      </c>
    </row>
    <row r="1706" spans="2:2" x14ac:dyDescent="0.2">
      <c r="B1706" s="1">
        <v>-385.58623999999998</v>
      </c>
    </row>
    <row r="1707" spans="2:2" x14ac:dyDescent="0.2">
      <c r="B1707" s="1">
        <v>-385.70501999999999</v>
      </c>
    </row>
    <row r="1708" spans="2:2" x14ac:dyDescent="0.2">
      <c r="B1708" s="1">
        <v>-385.81378999999998</v>
      </c>
    </row>
    <row r="1709" spans="2:2" x14ac:dyDescent="0.2">
      <c r="B1709" s="1">
        <v>-385.88702999999998</v>
      </c>
    </row>
    <row r="1710" spans="2:2" x14ac:dyDescent="0.2">
      <c r="B1710" s="1">
        <v>-385.904</v>
      </c>
    </row>
    <row r="1711" spans="2:2" x14ac:dyDescent="0.2">
      <c r="B1711" s="1">
        <v>-385.85813999999999</v>
      </c>
    </row>
    <row r="1712" spans="2:2" x14ac:dyDescent="0.2">
      <c r="B1712" s="1">
        <v>-385.76440000000002</v>
      </c>
    </row>
    <row r="1713" spans="2:2" x14ac:dyDescent="0.2">
      <c r="B1713" s="1">
        <v>-385.65935999999999</v>
      </c>
    </row>
    <row r="1714" spans="2:2" x14ac:dyDescent="0.2">
      <c r="B1714" s="1">
        <v>-385.59007000000003</v>
      </c>
    </row>
    <row r="1715" spans="2:2" x14ac:dyDescent="0.2">
      <c r="B1715" s="1">
        <v>-385.60244</v>
      </c>
    </row>
    <row r="1716" spans="2:2" x14ac:dyDescent="0.2">
      <c r="B1716" s="1">
        <v>-385.72624999999999</v>
      </c>
    </row>
    <row r="1717" spans="2:2" x14ac:dyDescent="0.2">
      <c r="B1717" s="1">
        <v>-385.96276999999998</v>
      </c>
    </row>
    <row r="1718" spans="2:2" x14ac:dyDescent="0.2">
      <c r="B1718" s="1">
        <v>-386.28014000000002</v>
      </c>
    </row>
    <row r="1719" spans="2:2" x14ac:dyDescent="0.2">
      <c r="B1719" s="1">
        <v>-386.62198000000001</v>
      </c>
    </row>
    <row r="1720" spans="2:2" x14ac:dyDescent="0.2">
      <c r="B1720" s="1">
        <v>-386.92869000000002</v>
      </c>
    </row>
    <row r="1721" spans="2:2" x14ac:dyDescent="0.2">
      <c r="B1721" s="1">
        <v>-387.15032000000002</v>
      </c>
    </row>
    <row r="1722" spans="2:2" x14ac:dyDescent="0.2">
      <c r="B1722" s="1">
        <v>-387.25995</v>
      </c>
    </row>
    <row r="1723" spans="2:2" x14ac:dyDescent="0.2">
      <c r="B1723" s="1">
        <v>-387.26134999999999</v>
      </c>
    </row>
    <row r="1724" spans="2:2" x14ac:dyDescent="0.2">
      <c r="B1724" s="1">
        <v>-387.18763000000001</v>
      </c>
    </row>
    <row r="1725" spans="2:2" x14ac:dyDescent="0.2">
      <c r="B1725" s="1">
        <v>-387.08645999999999</v>
      </c>
    </row>
    <row r="1726" spans="2:2" x14ac:dyDescent="0.2">
      <c r="B1726" s="1">
        <v>-387.00540000000001</v>
      </c>
    </row>
    <row r="1727" spans="2:2" x14ac:dyDescent="0.2">
      <c r="B1727" s="1">
        <v>-386.97845999999998</v>
      </c>
    </row>
    <row r="1728" spans="2:2" x14ac:dyDescent="0.2">
      <c r="B1728" s="1">
        <v>-387.01596999999998</v>
      </c>
    </row>
    <row r="1729" spans="2:2" x14ac:dyDescent="0.2">
      <c r="B1729" s="1">
        <v>-387.11302999999998</v>
      </c>
    </row>
    <row r="1730" spans="2:2" x14ac:dyDescent="0.2">
      <c r="B1730" s="1">
        <v>-387.26224999999999</v>
      </c>
    </row>
    <row r="1731" spans="2:2" x14ac:dyDescent="0.2">
      <c r="B1731" s="1">
        <v>-387.45159999999998</v>
      </c>
    </row>
    <row r="1732" spans="2:2" x14ac:dyDescent="0.2">
      <c r="B1732" s="1">
        <v>-387.66737000000001</v>
      </c>
    </row>
    <row r="1733" spans="2:2" x14ac:dyDescent="0.2">
      <c r="B1733" s="1">
        <v>-387.89463000000001</v>
      </c>
    </row>
    <row r="1734" spans="2:2" x14ac:dyDescent="0.2">
      <c r="B1734" s="1">
        <v>-388.11399</v>
      </c>
    </row>
    <row r="1735" spans="2:2" x14ac:dyDescent="0.2">
      <c r="B1735" s="1">
        <v>-388.30889000000002</v>
      </c>
    </row>
    <row r="1736" spans="2:2" x14ac:dyDescent="0.2">
      <c r="B1736" s="1">
        <v>-388.46688999999998</v>
      </c>
    </row>
    <row r="1737" spans="2:2" x14ac:dyDescent="0.2">
      <c r="B1737" s="1">
        <v>-388.58141999999998</v>
      </c>
    </row>
    <row r="1738" spans="2:2" x14ac:dyDescent="0.2">
      <c r="B1738" s="1">
        <v>-388.65060999999997</v>
      </c>
    </row>
    <row r="1739" spans="2:2" x14ac:dyDescent="0.2">
      <c r="B1739" s="1">
        <v>-388.67943000000002</v>
      </c>
    </row>
    <row r="1740" spans="2:2" x14ac:dyDescent="0.2">
      <c r="B1740" s="1">
        <v>-388.66748999999999</v>
      </c>
    </row>
    <row r="1741" spans="2:2" x14ac:dyDescent="0.2">
      <c r="B1741" s="1">
        <v>-388.61259999999999</v>
      </c>
    </row>
    <row r="1742" spans="2:2" x14ac:dyDescent="0.2">
      <c r="B1742" s="1">
        <v>-388.51128</v>
      </c>
    </row>
    <row r="1743" spans="2:2" x14ac:dyDescent="0.2">
      <c r="B1743" s="1">
        <v>-388.35685000000001</v>
      </c>
    </row>
    <row r="1744" spans="2:2" x14ac:dyDescent="0.2">
      <c r="B1744" s="1">
        <v>-388.14325000000002</v>
      </c>
    </row>
    <row r="1745" spans="2:2" x14ac:dyDescent="0.2">
      <c r="B1745" s="1">
        <v>-387.87587000000002</v>
      </c>
    </row>
    <row r="1746" spans="2:2" x14ac:dyDescent="0.2">
      <c r="B1746" s="1">
        <v>-387.57691</v>
      </c>
    </row>
    <row r="1747" spans="2:2" x14ac:dyDescent="0.2">
      <c r="B1747" s="1">
        <v>-387.28253000000001</v>
      </c>
    </row>
    <row r="1748" spans="2:2" x14ac:dyDescent="0.2">
      <c r="B1748" s="1">
        <v>-387.03008</v>
      </c>
    </row>
    <row r="1749" spans="2:2" x14ac:dyDescent="0.2">
      <c r="B1749" s="1">
        <v>-386.85243000000003</v>
      </c>
    </row>
    <row r="1750" spans="2:2" x14ac:dyDescent="0.2">
      <c r="B1750" s="1">
        <v>-386.76578999999998</v>
      </c>
    </row>
    <row r="1751" spans="2:2" x14ac:dyDescent="0.2">
      <c r="B1751" s="1">
        <v>-386.76882999999998</v>
      </c>
    </row>
    <row r="1752" spans="2:2" x14ac:dyDescent="0.2">
      <c r="B1752" s="1">
        <v>-386.84886</v>
      </c>
    </row>
    <row r="1753" spans="2:2" x14ac:dyDescent="0.2">
      <c r="B1753" s="1">
        <v>-386.98070999999999</v>
      </c>
    </row>
    <row r="1754" spans="2:2" x14ac:dyDescent="0.2">
      <c r="B1754" s="1">
        <v>-387.12959000000001</v>
      </c>
    </row>
    <row r="1755" spans="2:2" x14ac:dyDescent="0.2">
      <c r="B1755" s="1">
        <v>-387.26308999999998</v>
      </c>
    </row>
    <row r="1756" spans="2:2" x14ac:dyDescent="0.2">
      <c r="B1756" s="1">
        <v>-387.34786000000003</v>
      </c>
    </row>
    <row r="1757" spans="2:2" x14ac:dyDescent="0.2">
      <c r="B1757" s="1">
        <v>-387.3646</v>
      </c>
    </row>
    <row r="1758" spans="2:2" x14ac:dyDescent="0.2">
      <c r="B1758" s="1">
        <v>-387.31923</v>
      </c>
    </row>
    <row r="1759" spans="2:2" x14ac:dyDescent="0.2">
      <c r="B1759" s="1">
        <v>-387.24162000000001</v>
      </c>
    </row>
    <row r="1760" spans="2:2" x14ac:dyDescent="0.2">
      <c r="B1760" s="1">
        <v>-387.18072000000001</v>
      </c>
    </row>
    <row r="1761" spans="2:2" x14ac:dyDescent="0.2">
      <c r="B1761" s="1">
        <v>-387.18279000000001</v>
      </c>
    </row>
    <row r="1762" spans="2:2" x14ac:dyDescent="0.2">
      <c r="B1762" s="1">
        <v>-387.27006</v>
      </c>
    </row>
    <row r="1763" spans="2:2" x14ac:dyDescent="0.2">
      <c r="B1763" s="1">
        <v>-387.43709000000001</v>
      </c>
    </row>
    <row r="1764" spans="2:2" x14ac:dyDescent="0.2">
      <c r="B1764" s="1">
        <v>-387.65620000000001</v>
      </c>
    </row>
    <row r="1765" spans="2:2" x14ac:dyDescent="0.2">
      <c r="B1765" s="1">
        <v>-387.88868000000002</v>
      </c>
    </row>
    <row r="1766" spans="2:2" x14ac:dyDescent="0.2">
      <c r="B1766" s="1">
        <v>-388.10023000000001</v>
      </c>
    </row>
    <row r="1767" spans="2:2" x14ac:dyDescent="0.2">
      <c r="B1767" s="1">
        <v>-388.25842</v>
      </c>
    </row>
    <row r="1768" spans="2:2" x14ac:dyDescent="0.2">
      <c r="B1768" s="1">
        <v>-388.33944000000002</v>
      </c>
    </row>
    <row r="1769" spans="2:2" x14ac:dyDescent="0.2">
      <c r="B1769" s="1">
        <v>-388.32515999999998</v>
      </c>
    </row>
    <row r="1770" spans="2:2" x14ac:dyDescent="0.2">
      <c r="B1770" s="1">
        <v>-388.20445999999998</v>
      </c>
    </row>
    <row r="1771" spans="2:2" x14ac:dyDescent="0.2">
      <c r="B1771" s="1">
        <v>-387.97289000000001</v>
      </c>
    </row>
    <row r="1772" spans="2:2" x14ac:dyDescent="0.2">
      <c r="B1772" s="1">
        <v>-387.64132000000001</v>
      </c>
    </row>
    <row r="1773" spans="2:2" x14ac:dyDescent="0.2">
      <c r="B1773" s="1">
        <v>-387.24009999999998</v>
      </c>
    </row>
    <row r="1774" spans="2:2" x14ac:dyDescent="0.2">
      <c r="B1774" s="1">
        <v>-386.81689</v>
      </c>
    </row>
    <row r="1775" spans="2:2" x14ac:dyDescent="0.2">
      <c r="B1775" s="1">
        <v>-386.42473000000001</v>
      </c>
    </row>
    <row r="1776" spans="2:2" x14ac:dyDescent="0.2">
      <c r="B1776" s="1">
        <v>-386.11313000000001</v>
      </c>
    </row>
    <row r="1777" spans="2:2" x14ac:dyDescent="0.2">
      <c r="B1777" s="1">
        <v>-385.90562</v>
      </c>
    </row>
    <row r="1778" spans="2:2" x14ac:dyDescent="0.2">
      <c r="B1778" s="1">
        <v>-385.79818999999998</v>
      </c>
    </row>
    <row r="1779" spans="2:2" x14ac:dyDescent="0.2">
      <c r="B1779" s="1">
        <v>-385.76692000000003</v>
      </c>
    </row>
    <row r="1780" spans="2:2" x14ac:dyDescent="0.2">
      <c r="B1780" s="1">
        <v>-385.79081000000002</v>
      </c>
    </row>
    <row r="1781" spans="2:2" x14ac:dyDescent="0.2">
      <c r="B1781" s="1">
        <v>-385.85682000000003</v>
      </c>
    </row>
    <row r="1782" spans="2:2" x14ac:dyDescent="0.2">
      <c r="B1782" s="1">
        <v>-385.95544000000001</v>
      </c>
    </row>
    <row r="1783" spans="2:2" x14ac:dyDescent="0.2">
      <c r="B1783" s="1">
        <v>-386.07763999999997</v>
      </c>
    </row>
    <row r="1784" spans="2:2" x14ac:dyDescent="0.2">
      <c r="B1784" s="1">
        <v>-386.20639</v>
      </c>
    </row>
    <row r="1785" spans="2:2" x14ac:dyDescent="0.2">
      <c r="B1785" s="1">
        <v>-386.31723</v>
      </c>
    </row>
    <row r="1786" spans="2:2" x14ac:dyDescent="0.2">
      <c r="B1786" s="1">
        <v>-386.38974000000002</v>
      </c>
    </row>
    <row r="1787" spans="2:2" x14ac:dyDescent="0.2">
      <c r="B1787" s="1">
        <v>-386.42338999999998</v>
      </c>
    </row>
    <row r="1788" spans="2:2" x14ac:dyDescent="0.2">
      <c r="B1788" s="1">
        <v>-386.43070999999998</v>
      </c>
    </row>
    <row r="1789" spans="2:2" x14ac:dyDescent="0.2">
      <c r="B1789" s="1">
        <v>-386.42714999999998</v>
      </c>
    </row>
    <row r="1790" spans="2:2" x14ac:dyDescent="0.2">
      <c r="B1790" s="1">
        <v>-386.42304999999999</v>
      </c>
    </row>
    <row r="1791" spans="2:2" x14ac:dyDescent="0.2">
      <c r="B1791" s="1">
        <v>-386.41714999999999</v>
      </c>
    </row>
    <row r="1792" spans="2:2" x14ac:dyDescent="0.2">
      <c r="B1792" s="1">
        <v>-386.39737000000002</v>
      </c>
    </row>
    <row r="1793" spans="2:2" x14ac:dyDescent="0.2">
      <c r="B1793" s="1">
        <v>-386.34751999999997</v>
      </c>
    </row>
    <row r="1794" spans="2:2" x14ac:dyDescent="0.2">
      <c r="B1794" s="1">
        <v>-386.25668000000002</v>
      </c>
    </row>
    <row r="1795" spans="2:2" x14ac:dyDescent="0.2">
      <c r="B1795" s="1">
        <v>-386.11592000000002</v>
      </c>
    </row>
    <row r="1796" spans="2:2" x14ac:dyDescent="0.2">
      <c r="B1796" s="1">
        <v>-385.92516999999998</v>
      </c>
    </row>
    <row r="1797" spans="2:2" x14ac:dyDescent="0.2">
      <c r="B1797" s="1">
        <v>-385.68491</v>
      </c>
    </row>
    <row r="1798" spans="2:2" x14ac:dyDescent="0.2">
      <c r="B1798" s="1">
        <v>-385.40091999999999</v>
      </c>
    </row>
    <row r="1799" spans="2:2" x14ac:dyDescent="0.2">
      <c r="B1799" s="1">
        <v>-385.08458000000002</v>
      </c>
    </row>
    <row r="1800" spans="2:2" x14ac:dyDescent="0.2">
      <c r="B1800" s="1">
        <v>-384.74997999999999</v>
      </c>
    </row>
    <row r="1801" spans="2:2" x14ac:dyDescent="0.2">
      <c r="B1801" s="1">
        <v>-384.41090000000003</v>
      </c>
    </row>
    <row r="1802" spans="2:2" x14ac:dyDescent="0.2">
      <c r="B1802" s="1">
        <v>-384.08382</v>
      </c>
    </row>
    <row r="1803" spans="2:2" x14ac:dyDescent="0.2">
      <c r="B1803" s="1">
        <v>-383.77766000000003</v>
      </c>
    </row>
    <row r="1804" spans="2:2" x14ac:dyDescent="0.2">
      <c r="B1804" s="1">
        <v>-383.50420000000003</v>
      </c>
    </row>
    <row r="1805" spans="2:2" x14ac:dyDescent="0.2">
      <c r="B1805" s="1">
        <v>-383.27409999999998</v>
      </c>
    </row>
    <row r="1806" spans="2:2" x14ac:dyDescent="0.2">
      <c r="B1806" s="1">
        <v>-383.09600999999998</v>
      </c>
    </row>
    <row r="1807" spans="2:2" x14ac:dyDescent="0.2">
      <c r="B1807" s="1">
        <v>-382.97424999999998</v>
      </c>
    </row>
    <row r="1808" spans="2:2" x14ac:dyDescent="0.2">
      <c r="B1808" s="1">
        <v>-382.90755000000001</v>
      </c>
    </row>
    <row r="1809" spans="2:2" x14ac:dyDescent="0.2">
      <c r="B1809" s="1">
        <v>-382.90303999999998</v>
      </c>
    </row>
    <row r="1810" spans="2:2" x14ac:dyDescent="0.2">
      <c r="B1810" s="1">
        <v>-382.96769999999998</v>
      </c>
    </row>
    <row r="1811" spans="2:2" x14ac:dyDescent="0.2">
      <c r="B1811" s="1">
        <v>-383.10442999999998</v>
      </c>
    </row>
    <row r="1812" spans="2:2" x14ac:dyDescent="0.2">
      <c r="B1812" s="1">
        <v>-383.31326999999999</v>
      </c>
    </row>
    <row r="1813" spans="2:2" x14ac:dyDescent="0.2">
      <c r="B1813" s="1">
        <v>-383.57774999999998</v>
      </c>
    </row>
    <row r="1814" spans="2:2" x14ac:dyDescent="0.2">
      <c r="B1814" s="1">
        <v>-383.85840999999999</v>
      </c>
    </row>
    <row r="1815" spans="2:2" x14ac:dyDescent="0.2">
      <c r="B1815" s="1">
        <v>-384.10199999999998</v>
      </c>
    </row>
    <row r="1816" spans="2:2" x14ac:dyDescent="0.2">
      <c r="B1816" s="1">
        <v>-384.26101</v>
      </c>
    </row>
    <row r="1817" spans="2:2" x14ac:dyDescent="0.2">
      <c r="B1817" s="1">
        <v>-384.31317000000001</v>
      </c>
    </row>
    <row r="1818" spans="2:2" x14ac:dyDescent="0.2">
      <c r="B1818" s="1">
        <v>-384.27875</v>
      </c>
    </row>
    <row r="1819" spans="2:2" x14ac:dyDescent="0.2">
      <c r="B1819" s="1">
        <v>-384.20204000000001</v>
      </c>
    </row>
    <row r="1820" spans="2:2" x14ac:dyDescent="0.2">
      <c r="B1820" s="1">
        <v>-384.13049000000001</v>
      </c>
    </row>
    <row r="1821" spans="2:2" x14ac:dyDescent="0.2">
      <c r="B1821" s="1">
        <v>-384.08533</v>
      </c>
    </row>
    <row r="1822" spans="2:2" x14ac:dyDescent="0.2">
      <c r="B1822" s="1">
        <v>-384.06617999999997</v>
      </c>
    </row>
    <row r="1823" spans="2:2" x14ac:dyDescent="0.2">
      <c r="B1823" s="1">
        <v>-384.06832000000003</v>
      </c>
    </row>
    <row r="1824" spans="2:2" x14ac:dyDescent="0.2">
      <c r="B1824" s="1">
        <v>-384.09685000000002</v>
      </c>
    </row>
    <row r="1825" spans="2:2" x14ac:dyDescent="0.2">
      <c r="B1825" s="1">
        <v>-384.16885000000002</v>
      </c>
    </row>
    <row r="1826" spans="2:2" x14ac:dyDescent="0.2">
      <c r="B1826" s="1">
        <v>-384.29059999999998</v>
      </c>
    </row>
    <row r="1827" spans="2:2" x14ac:dyDescent="0.2">
      <c r="B1827" s="1">
        <v>-384.44983000000002</v>
      </c>
    </row>
    <row r="1828" spans="2:2" x14ac:dyDescent="0.2">
      <c r="B1828" s="1">
        <v>-384.61254000000002</v>
      </c>
    </row>
    <row r="1829" spans="2:2" x14ac:dyDescent="0.2">
      <c r="B1829" s="1">
        <v>-384.73244999999997</v>
      </c>
    </row>
    <row r="1830" spans="2:2" x14ac:dyDescent="0.2">
      <c r="B1830" s="1">
        <v>-384.76862</v>
      </c>
    </row>
    <row r="1831" spans="2:2" x14ac:dyDescent="0.2">
      <c r="B1831" s="1">
        <v>-384.71665999999999</v>
      </c>
    </row>
    <row r="1832" spans="2:2" x14ac:dyDescent="0.2">
      <c r="B1832" s="1">
        <v>-384.61822999999998</v>
      </c>
    </row>
    <row r="1833" spans="2:2" x14ac:dyDescent="0.2">
      <c r="B1833" s="1">
        <v>-384.55203</v>
      </c>
    </row>
    <row r="1834" spans="2:2" x14ac:dyDescent="0.2">
      <c r="B1834" s="1">
        <v>-384.56148999999999</v>
      </c>
    </row>
    <row r="1835" spans="2:2" x14ac:dyDescent="0.2">
      <c r="B1835" s="1">
        <v>-384.62968999999998</v>
      </c>
    </row>
    <row r="1836" spans="2:2" x14ac:dyDescent="0.2">
      <c r="B1836" s="1">
        <v>-384.71190000000001</v>
      </c>
    </row>
    <row r="1837" spans="2:2" x14ac:dyDescent="0.2">
      <c r="B1837" s="1">
        <v>-384.77843999999999</v>
      </c>
    </row>
    <row r="1838" spans="2:2" x14ac:dyDescent="0.2">
      <c r="B1838" s="1">
        <v>-384.82641999999998</v>
      </c>
    </row>
    <row r="1839" spans="2:2" x14ac:dyDescent="0.2">
      <c r="B1839" s="1">
        <v>-384.86396000000002</v>
      </c>
    </row>
    <row r="1840" spans="2:2" x14ac:dyDescent="0.2">
      <c r="B1840" s="1">
        <v>-384.89800000000002</v>
      </c>
    </row>
    <row r="1841" spans="2:2" x14ac:dyDescent="0.2">
      <c r="B1841" s="1">
        <v>-384.93042000000003</v>
      </c>
    </row>
    <row r="1842" spans="2:2" x14ac:dyDescent="0.2">
      <c r="B1842" s="1">
        <v>-384.95764000000003</v>
      </c>
    </row>
    <row r="1843" spans="2:2" x14ac:dyDescent="0.2">
      <c r="B1843" s="1">
        <v>-384.98146000000003</v>
      </c>
    </row>
    <row r="1844" spans="2:2" x14ac:dyDescent="0.2">
      <c r="B1844" s="1">
        <v>-385.01101</v>
      </c>
    </row>
    <row r="1845" spans="2:2" x14ac:dyDescent="0.2">
      <c r="B1845" s="1">
        <v>-385.05923000000001</v>
      </c>
    </row>
    <row r="1846" spans="2:2" x14ac:dyDescent="0.2">
      <c r="B1846" s="1">
        <v>-385.13265999999999</v>
      </c>
    </row>
    <row r="1847" spans="2:2" x14ac:dyDescent="0.2">
      <c r="B1847" s="1">
        <v>-385.23304000000002</v>
      </c>
    </row>
    <row r="1848" spans="2:2" x14ac:dyDescent="0.2">
      <c r="B1848" s="1">
        <v>-385.35187999999999</v>
      </c>
    </row>
    <row r="1849" spans="2:2" x14ac:dyDescent="0.2">
      <c r="B1849" s="1">
        <v>-385.47734000000003</v>
      </c>
    </row>
    <row r="1850" spans="2:2" x14ac:dyDescent="0.2">
      <c r="B1850" s="1">
        <v>-385.59965</v>
      </c>
    </row>
    <row r="1851" spans="2:2" x14ac:dyDescent="0.2">
      <c r="B1851" s="1">
        <v>-385.71444000000002</v>
      </c>
    </row>
    <row r="1852" spans="2:2" x14ac:dyDescent="0.2">
      <c r="B1852" s="1">
        <v>-385.82366999999999</v>
      </c>
    </row>
    <row r="1853" spans="2:2" x14ac:dyDescent="0.2">
      <c r="B1853" s="1">
        <v>-385.93196</v>
      </c>
    </row>
    <row r="1854" spans="2:2" x14ac:dyDescent="0.2">
      <c r="B1854" s="1">
        <v>-386.05408999999997</v>
      </c>
    </row>
    <row r="1855" spans="2:2" x14ac:dyDescent="0.2">
      <c r="B1855" s="1">
        <v>-386.20357000000001</v>
      </c>
    </row>
    <row r="1856" spans="2:2" x14ac:dyDescent="0.2">
      <c r="B1856" s="1">
        <v>-386.39089999999999</v>
      </c>
    </row>
    <row r="1857" spans="2:2" x14ac:dyDescent="0.2">
      <c r="B1857" s="1">
        <v>-386.62475999999998</v>
      </c>
    </row>
    <row r="1858" spans="2:2" x14ac:dyDescent="0.2">
      <c r="B1858" s="1">
        <v>-386.90634</v>
      </c>
    </row>
    <row r="1859" spans="2:2" x14ac:dyDescent="0.2">
      <c r="B1859" s="1">
        <v>-387.22311000000002</v>
      </c>
    </row>
    <row r="1860" spans="2:2" x14ac:dyDescent="0.2">
      <c r="B1860" s="1">
        <v>-387.55072000000001</v>
      </c>
    </row>
    <row r="1861" spans="2:2" x14ac:dyDescent="0.2">
      <c r="B1861" s="1">
        <v>-387.86527999999998</v>
      </c>
    </row>
    <row r="1862" spans="2:2" x14ac:dyDescent="0.2">
      <c r="B1862" s="1">
        <v>-388.14413000000002</v>
      </c>
    </row>
    <row r="1863" spans="2:2" x14ac:dyDescent="0.2">
      <c r="B1863" s="1">
        <v>-388.36678999999998</v>
      </c>
    </row>
    <row r="1864" spans="2:2" x14ac:dyDescent="0.2">
      <c r="B1864" s="1">
        <v>-388.51112000000001</v>
      </c>
    </row>
    <row r="1865" spans="2:2" x14ac:dyDescent="0.2">
      <c r="B1865" s="1">
        <v>-388.56148999999999</v>
      </c>
    </row>
    <row r="1866" spans="2:2" x14ac:dyDescent="0.2">
      <c r="B1866" s="1">
        <v>-388.50783999999999</v>
      </c>
    </row>
    <row r="1867" spans="2:2" x14ac:dyDescent="0.2">
      <c r="B1867" s="1">
        <v>-388.35462000000001</v>
      </c>
    </row>
    <row r="1868" spans="2:2" x14ac:dyDescent="0.2">
      <c r="B1868" s="1">
        <v>-388.12783000000002</v>
      </c>
    </row>
    <row r="1869" spans="2:2" x14ac:dyDescent="0.2">
      <c r="B1869" s="1">
        <v>-387.86345999999998</v>
      </c>
    </row>
    <row r="1870" spans="2:2" x14ac:dyDescent="0.2">
      <c r="B1870" s="1">
        <v>-387.59275000000002</v>
      </c>
    </row>
    <row r="1871" spans="2:2" x14ac:dyDescent="0.2">
      <c r="B1871" s="1">
        <v>-387.33900999999997</v>
      </c>
    </row>
    <row r="1872" spans="2:2" x14ac:dyDescent="0.2">
      <c r="B1872" s="1">
        <v>-387.12364000000002</v>
      </c>
    </row>
    <row r="1873" spans="2:2" x14ac:dyDescent="0.2">
      <c r="B1873" s="1">
        <v>-386.97394000000003</v>
      </c>
    </row>
    <row r="1874" spans="2:2" x14ac:dyDescent="0.2">
      <c r="B1874" s="1">
        <v>-386.92935</v>
      </c>
    </row>
    <row r="1875" spans="2:2" x14ac:dyDescent="0.2">
      <c r="B1875" s="1">
        <v>-387.02499</v>
      </c>
    </row>
    <row r="1876" spans="2:2" x14ac:dyDescent="0.2">
      <c r="B1876" s="1">
        <v>-387.25076000000001</v>
      </c>
    </row>
    <row r="1877" spans="2:2" x14ac:dyDescent="0.2">
      <c r="B1877" s="1">
        <v>-387.54622999999998</v>
      </c>
    </row>
    <row r="1878" spans="2:2" x14ac:dyDescent="0.2">
      <c r="B1878" s="1">
        <v>-387.83553999999998</v>
      </c>
    </row>
    <row r="1879" spans="2:2" x14ac:dyDescent="0.2">
      <c r="B1879" s="1">
        <v>-388.07272999999998</v>
      </c>
    </row>
    <row r="1880" spans="2:2" x14ac:dyDescent="0.2">
      <c r="B1880" s="1">
        <v>-388.23827</v>
      </c>
    </row>
    <row r="1881" spans="2:2" x14ac:dyDescent="0.2">
      <c r="B1881" s="1">
        <v>-388.33413000000002</v>
      </c>
    </row>
    <row r="1882" spans="2:2" x14ac:dyDescent="0.2">
      <c r="B1882" s="1">
        <v>-388.37385</v>
      </c>
    </row>
    <row r="1883" spans="2:2" x14ac:dyDescent="0.2">
      <c r="B1883" s="1">
        <v>-388.36723000000001</v>
      </c>
    </row>
    <row r="1884" spans="2:2" x14ac:dyDescent="0.2">
      <c r="B1884" s="1">
        <v>-388.32880999999998</v>
      </c>
    </row>
    <row r="1885" spans="2:2" x14ac:dyDescent="0.2">
      <c r="B1885" s="1">
        <v>-388.28134</v>
      </c>
    </row>
    <row r="1886" spans="2:2" x14ac:dyDescent="0.2">
      <c r="B1886" s="1">
        <v>-388.25673999999998</v>
      </c>
    </row>
    <row r="1887" spans="2:2" x14ac:dyDescent="0.2">
      <c r="B1887" s="1">
        <v>-388.27051</v>
      </c>
    </row>
    <row r="1888" spans="2:2" x14ac:dyDescent="0.2">
      <c r="B1888" s="1">
        <v>-388.29239000000001</v>
      </c>
    </row>
    <row r="1889" spans="2:2" x14ac:dyDescent="0.2">
      <c r="B1889" s="1">
        <v>-388.23788000000002</v>
      </c>
    </row>
    <row r="1890" spans="2:2" x14ac:dyDescent="0.2">
      <c r="B1890" s="1">
        <v>-388.03753999999998</v>
      </c>
    </row>
    <row r="1891" spans="2:2" x14ac:dyDescent="0.2">
      <c r="B1891" s="1">
        <v>-387.69251000000003</v>
      </c>
    </row>
    <row r="1892" spans="2:2" x14ac:dyDescent="0.2">
      <c r="B1892" s="1">
        <v>-387.27483999999998</v>
      </c>
    </row>
    <row r="1893" spans="2:2" x14ac:dyDescent="0.2">
      <c r="B1893" s="1">
        <v>-386.88443000000001</v>
      </c>
    </row>
    <row r="1894" spans="2:2" x14ac:dyDescent="0.2">
      <c r="B1894" s="1">
        <v>-386.58694000000003</v>
      </c>
    </row>
    <row r="1895" spans="2:2" x14ac:dyDescent="0.2">
      <c r="B1895" s="1">
        <v>-386.37932000000001</v>
      </c>
    </row>
    <row r="1896" spans="2:2" x14ac:dyDescent="0.2">
      <c r="B1896" s="1">
        <v>-386.21803</v>
      </c>
    </row>
    <row r="1897" spans="2:2" x14ac:dyDescent="0.2">
      <c r="B1897" s="1">
        <v>-386.05290000000002</v>
      </c>
    </row>
    <row r="1898" spans="2:2" x14ac:dyDescent="0.2">
      <c r="B1898" s="1">
        <v>-385.87844999999999</v>
      </c>
    </row>
    <row r="1899" spans="2:2" x14ac:dyDescent="0.2">
      <c r="B1899" s="1">
        <v>-385.72154</v>
      </c>
    </row>
    <row r="1900" spans="2:2" x14ac:dyDescent="0.2">
      <c r="B1900" s="1">
        <v>-385.61462</v>
      </c>
    </row>
    <row r="1901" spans="2:2" x14ac:dyDescent="0.2">
      <c r="B1901" s="1">
        <v>-385.56222000000002</v>
      </c>
    </row>
    <row r="1902" spans="2:2" x14ac:dyDescent="0.2">
      <c r="B1902" s="1">
        <v>-385.54329999999999</v>
      </c>
    </row>
    <row r="1903" spans="2:2" x14ac:dyDescent="0.2">
      <c r="B1903" s="1">
        <v>-385.53823999999997</v>
      </c>
    </row>
    <row r="1904" spans="2:2" x14ac:dyDescent="0.2">
      <c r="B1904" s="1">
        <v>-385.55050999999997</v>
      </c>
    </row>
    <row r="1905" spans="2:2" x14ac:dyDescent="0.2">
      <c r="B1905" s="1">
        <v>-385.59696000000002</v>
      </c>
    </row>
    <row r="1906" spans="2:2" x14ac:dyDescent="0.2">
      <c r="B1906" s="1">
        <v>-385.70668000000001</v>
      </c>
    </row>
    <row r="1907" spans="2:2" x14ac:dyDescent="0.2">
      <c r="B1907" s="1">
        <v>-385.89677999999998</v>
      </c>
    </row>
    <row r="1908" spans="2:2" x14ac:dyDescent="0.2">
      <c r="B1908" s="1">
        <v>-386.17077</v>
      </c>
    </row>
    <row r="1909" spans="2:2" x14ac:dyDescent="0.2">
      <c r="B1909" s="1">
        <v>-386.51814999999999</v>
      </c>
    </row>
    <row r="1910" spans="2:2" x14ac:dyDescent="0.2">
      <c r="B1910" s="1">
        <v>-386.91629999999998</v>
      </c>
    </row>
    <row r="1911" spans="2:2" x14ac:dyDescent="0.2">
      <c r="B1911" s="1">
        <v>-387.32585</v>
      </c>
    </row>
    <row r="1912" spans="2:2" x14ac:dyDescent="0.2">
      <c r="B1912" s="1">
        <v>-387.70580000000001</v>
      </c>
    </row>
    <row r="1913" spans="2:2" x14ac:dyDescent="0.2">
      <c r="B1913" s="1">
        <v>-388.01596999999998</v>
      </c>
    </row>
    <row r="1914" spans="2:2" x14ac:dyDescent="0.2">
      <c r="B1914" s="1">
        <v>-388.23236000000003</v>
      </c>
    </row>
    <row r="1915" spans="2:2" x14ac:dyDescent="0.2">
      <c r="B1915" s="1">
        <v>-388.34625999999997</v>
      </c>
    </row>
    <row r="1916" spans="2:2" x14ac:dyDescent="0.2">
      <c r="B1916" s="1">
        <v>-388.36858000000001</v>
      </c>
    </row>
    <row r="1917" spans="2:2" x14ac:dyDescent="0.2">
      <c r="B1917" s="1">
        <v>-388.31295999999998</v>
      </c>
    </row>
    <row r="1918" spans="2:2" x14ac:dyDescent="0.2">
      <c r="B1918" s="1">
        <v>-388.19265999999999</v>
      </c>
    </row>
    <row r="1919" spans="2:2" x14ac:dyDescent="0.2">
      <c r="B1919" s="1">
        <v>-388.01528999999999</v>
      </c>
    </row>
    <row r="1920" spans="2:2" x14ac:dyDescent="0.2">
      <c r="B1920" s="1">
        <v>-387.78298999999998</v>
      </c>
    </row>
    <row r="1921" spans="2:2" x14ac:dyDescent="0.2">
      <c r="B1921" s="1">
        <v>-387.50223999999997</v>
      </c>
    </row>
    <row r="1922" spans="2:2" x14ac:dyDescent="0.2">
      <c r="B1922" s="1">
        <v>-387.19761999999997</v>
      </c>
    </row>
    <row r="1923" spans="2:2" x14ac:dyDescent="0.2">
      <c r="B1923" s="1">
        <v>-386.91239000000002</v>
      </c>
    </row>
    <row r="1924" spans="2:2" x14ac:dyDescent="0.2">
      <c r="B1924" s="1">
        <v>-386.69792999999999</v>
      </c>
    </row>
    <row r="1925" spans="2:2" x14ac:dyDescent="0.2">
      <c r="B1925" s="1">
        <v>-386.58758999999998</v>
      </c>
    </row>
    <row r="1926" spans="2:2" x14ac:dyDescent="0.2">
      <c r="B1926" s="1">
        <v>-386.57593000000003</v>
      </c>
    </row>
    <row r="1927" spans="2:2" x14ac:dyDescent="0.2">
      <c r="B1927" s="1">
        <v>-386.62103999999999</v>
      </c>
    </row>
    <row r="1928" spans="2:2" x14ac:dyDescent="0.2">
      <c r="B1928" s="1">
        <v>-386.6653</v>
      </c>
    </row>
    <row r="1929" spans="2:2" x14ac:dyDescent="0.2">
      <c r="B1929" s="1">
        <v>-386.65805</v>
      </c>
    </row>
    <row r="1930" spans="2:2" x14ac:dyDescent="0.2">
      <c r="B1930" s="1">
        <v>-386.57177999999999</v>
      </c>
    </row>
    <row r="1931" spans="2:2" x14ac:dyDescent="0.2">
      <c r="B1931" s="1">
        <v>-386.40444000000002</v>
      </c>
    </row>
    <row r="1932" spans="2:2" x14ac:dyDescent="0.2">
      <c r="B1932" s="1">
        <v>-386.17111</v>
      </c>
    </row>
    <row r="1933" spans="2:2" x14ac:dyDescent="0.2">
      <c r="B1933" s="1">
        <v>-385.89953000000003</v>
      </c>
    </row>
    <row r="1934" spans="2:2" x14ac:dyDescent="0.2">
      <c r="B1934" s="1">
        <v>-385.62448999999998</v>
      </c>
    </row>
    <row r="1935" spans="2:2" x14ac:dyDescent="0.2">
      <c r="B1935" s="1">
        <v>-385.37680999999998</v>
      </c>
    </row>
    <row r="1936" spans="2:2" x14ac:dyDescent="0.2">
      <c r="B1936" s="1">
        <v>-385.17401000000001</v>
      </c>
    </row>
    <row r="1937" spans="2:2" x14ac:dyDescent="0.2">
      <c r="B1937" s="1">
        <v>-385.02312000000001</v>
      </c>
    </row>
    <row r="1938" spans="2:2" x14ac:dyDescent="0.2">
      <c r="B1938" s="1">
        <v>-384.91649000000001</v>
      </c>
    </row>
    <row r="1939" spans="2:2" x14ac:dyDescent="0.2">
      <c r="B1939" s="1">
        <v>-384.83969999999999</v>
      </c>
    </row>
    <row r="1940" spans="2:2" x14ac:dyDescent="0.2">
      <c r="B1940" s="1">
        <v>-384.77530999999999</v>
      </c>
    </row>
    <row r="1941" spans="2:2" x14ac:dyDescent="0.2">
      <c r="B1941" s="1">
        <v>-384.71098999999998</v>
      </c>
    </row>
    <row r="1942" spans="2:2" x14ac:dyDescent="0.2">
      <c r="B1942" s="1">
        <v>-384.64357999999999</v>
      </c>
    </row>
    <row r="1943" spans="2:2" x14ac:dyDescent="0.2">
      <c r="B1943" s="1">
        <v>-384.57808999999997</v>
      </c>
    </row>
    <row r="1944" spans="2:2" x14ac:dyDescent="0.2">
      <c r="B1944" s="1">
        <v>-384.52483999999998</v>
      </c>
    </row>
    <row r="1945" spans="2:2" x14ac:dyDescent="0.2">
      <c r="B1945" s="1">
        <v>-384.49477000000002</v>
      </c>
    </row>
    <row r="1946" spans="2:2" x14ac:dyDescent="0.2">
      <c r="B1946" s="1">
        <v>-384.49272999999999</v>
      </c>
    </row>
    <row r="1947" spans="2:2" x14ac:dyDescent="0.2">
      <c r="B1947" s="1">
        <v>-384.51389</v>
      </c>
    </row>
    <row r="1948" spans="2:2" x14ac:dyDescent="0.2">
      <c r="B1948" s="1">
        <v>-384.54325999999998</v>
      </c>
    </row>
    <row r="1949" spans="2:2" x14ac:dyDescent="0.2">
      <c r="B1949" s="1">
        <v>-384.56484</v>
      </c>
    </row>
    <row r="1950" spans="2:2" x14ac:dyDescent="0.2">
      <c r="B1950" s="1">
        <v>-384.56907000000001</v>
      </c>
    </row>
    <row r="1951" spans="2:2" x14ac:dyDescent="0.2">
      <c r="B1951" s="1">
        <v>-384.56515999999999</v>
      </c>
    </row>
    <row r="1952" spans="2:2" x14ac:dyDescent="0.2">
      <c r="B1952" s="1">
        <v>-384.57871</v>
      </c>
    </row>
    <row r="1953" spans="2:2" x14ac:dyDescent="0.2">
      <c r="B1953" s="1">
        <v>-384.63986999999997</v>
      </c>
    </row>
    <row r="1954" spans="2:2" x14ac:dyDescent="0.2">
      <c r="B1954" s="1">
        <v>-384.77235999999999</v>
      </c>
    </row>
    <row r="1955" spans="2:2" x14ac:dyDescent="0.2">
      <c r="B1955" s="1">
        <v>-384.9796</v>
      </c>
    </row>
    <row r="1956" spans="2:2" x14ac:dyDescent="0.2">
      <c r="B1956" s="1">
        <v>-385.24984000000001</v>
      </c>
    </row>
    <row r="1957" spans="2:2" x14ac:dyDescent="0.2">
      <c r="B1957" s="1">
        <v>-385.55846000000003</v>
      </c>
    </row>
    <row r="1958" spans="2:2" x14ac:dyDescent="0.2">
      <c r="B1958" s="1">
        <v>-385.87234000000001</v>
      </c>
    </row>
    <row r="1959" spans="2:2" x14ac:dyDescent="0.2">
      <c r="B1959" s="1">
        <v>-386.16235</v>
      </c>
    </row>
    <row r="1960" spans="2:2" x14ac:dyDescent="0.2">
      <c r="B1960" s="1">
        <v>-386.40539000000001</v>
      </c>
    </row>
    <row r="1961" spans="2:2" x14ac:dyDescent="0.2">
      <c r="B1961" s="1">
        <v>-386.59589</v>
      </c>
    </row>
    <row r="1962" spans="2:2" x14ac:dyDescent="0.2">
      <c r="B1962" s="1">
        <v>-386.73862000000003</v>
      </c>
    </row>
    <row r="1963" spans="2:2" x14ac:dyDescent="0.2">
      <c r="B1963" s="1">
        <v>-386.84093999999999</v>
      </c>
    </row>
    <row r="1964" spans="2:2" x14ac:dyDescent="0.2">
      <c r="B1964" s="1">
        <v>-386.90884</v>
      </c>
    </row>
    <row r="1965" spans="2:2" x14ac:dyDescent="0.2">
      <c r="B1965" s="1">
        <v>-386.94605999999999</v>
      </c>
    </row>
    <row r="1966" spans="2:2" x14ac:dyDescent="0.2">
      <c r="B1966" s="1">
        <v>-386.95254999999997</v>
      </c>
    </row>
    <row r="1967" spans="2:2" x14ac:dyDescent="0.2">
      <c r="B1967" s="1">
        <v>-386.94008000000002</v>
      </c>
    </row>
    <row r="1968" spans="2:2" x14ac:dyDescent="0.2">
      <c r="B1968" s="1">
        <v>-386.93257</v>
      </c>
    </row>
    <row r="1969" spans="2:2" x14ac:dyDescent="0.2">
      <c r="B1969" s="1">
        <v>-386.96793000000002</v>
      </c>
    </row>
    <row r="1970" spans="2:2" x14ac:dyDescent="0.2">
      <c r="B1970" s="1">
        <v>-387.08936</v>
      </c>
    </row>
    <row r="1971" spans="2:2" x14ac:dyDescent="0.2">
      <c r="B1971" s="1">
        <v>-387.32954000000001</v>
      </c>
    </row>
    <row r="1972" spans="2:2" x14ac:dyDescent="0.2">
      <c r="B1972" s="1">
        <v>-387.68176999999997</v>
      </c>
    </row>
    <row r="1973" spans="2:2" x14ac:dyDescent="0.2">
      <c r="B1973" s="1">
        <v>-388.09386000000001</v>
      </c>
    </row>
    <row r="1974" spans="2:2" x14ac:dyDescent="0.2">
      <c r="B1974" s="1">
        <v>-388.49768</v>
      </c>
    </row>
    <row r="1975" spans="2:2" x14ac:dyDescent="0.2">
      <c r="B1975" s="1">
        <v>-388.83456000000001</v>
      </c>
    </row>
    <row r="1976" spans="2:2" x14ac:dyDescent="0.2">
      <c r="B1976" s="1">
        <v>-389.07053000000002</v>
      </c>
    </row>
    <row r="1977" spans="2:2" x14ac:dyDescent="0.2">
      <c r="B1977" s="1">
        <v>-389.19853999999998</v>
      </c>
    </row>
    <row r="1978" spans="2:2" x14ac:dyDescent="0.2">
      <c r="B1978" s="1">
        <v>-389.23297000000002</v>
      </c>
    </row>
    <row r="1979" spans="2:2" x14ac:dyDescent="0.2">
      <c r="B1979" s="1">
        <v>-389.19985000000003</v>
      </c>
    </row>
    <row r="1980" spans="2:2" x14ac:dyDescent="0.2">
      <c r="B1980" s="1">
        <v>-389.12270999999998</v>
      </c>
    </row>
    <row r="1981" spans="2:2" x14ac:dyDescent="0.2">
      <c r="B1981" s="1">
        <v>-389.01355999999998</v>
      </c>
    </row>
    <row r="1982" spans="2:2" x14ac:dyDescent="0.2">
      <c r="B1982" s="1">
        <v>-388.87882000000002</v>
      </c>
    </row>
    <row r="1983" spans="2:2" x14ac:dyDescent="0.2">
      <c r="B1983" s="1">
        <v>-388.72343000000001</v>
      </c>
    </row>
    <row r="1984" spans="2:2" x14ac:dyDescent="0.2">
      <c r="B1984" s="1">
        <v>-388.55248999999998</v>
      </c>
    </row>
    <row r="1985" spans="2:2" x14ac:dyDescent="0.2">
      <c r="B1985" s="1">
        <v>-388.37038000000001</v>
      </c>
    </row>
    <row r="1986" spans="2:2" x14ac:dyDescent="0.2">
      <c r="B1986" s="1">
        <v>-388.17518999999999</v>
      </c>
    </row>
    <row r="1987" spans="2:2" x14ac:dyDescent="0.2">
      <c r="B1987" s="1">
        <v>-387.95423</v>
      </c>
    </row>
    <row r="1988" spans="2:2" x14ac:dyDescent="0.2">
      <c r="B1988" s="1">
        <v>-387.68867</v>
      </c>
    </row>
    <row r="1989" spans="2:2" x14ac:dyDescent="0.2">
      <c r="B1989" s="1">
        <v>-387.37344999999999</v>
      </c>
    </row>
    <row r="1990" spans="2:2" x14ac:dyDescent="0.2">
      <c r="B1990" s="1">
        <v>-387.01114000000001</v>
      </c>
    </row>
    <row r="1991" spans="2:2" x14ac:dyDescent="0.2">
      <c r="B1991" s="1">
        <v>-386.61971999999997</v>
      </c>
    </row>
    <row r="1992" spans="2:2" x14ac:dyDescent="0.2">
      <c r="B1992" s="1">
        <v>-386.22915</v>
      </c>
    </row>
    <row r="1993" spans="2:2" x14ac:dyDescent="0.2">
      <c r="B1993" s="1">
        <v>-385.85730999999998</v>
      </c>
    </row>
    <row r="1994" spans="2:2" x14ac:dyDescent="0.2">
      <c r="B1994" s="1">
        <v>-385.50236999999998</v>
      </c>
    </row>
    <row r="1995" spans="2:2" x14ac:dyDescent="0.2">
      <c r="B1995" s="1">
        <v>-385.15075000000002</v>
      </c>
    </row>
    <row r="1996" spans="2:2" x14ac:dyDescent="0.2">
      <c r="B1996" s="1">
        <v>-384.79653000000002</v>
      </c>
    </row>
    <row r="1997" spans="2:2" x14ac:dyDescent="0.2">
      <c r="B1997" s="1">
        <v>-384.44515999999999</v>
      </c>
    </row>
    <row r="1998" spans="2:2" x14ac:dyDescent="0.2">
      <c r="B1998" s="1">
        <v>-384.11189999999999</v>
      </c>
    </row>
    <row r="1999" spans="2:2" x14ac:dyDescent="0.2">
      <c r="B1999" s="1">
        <v>-383.81614000000002</v>
      </c>
    </row>
    <row r="2000" spans="2:2" x14ac:dyDescent="0.2">
      <c r="B2000" s="1">
        <v>-383.56446</v>
      </c>
    </row>
    <row r="2001" spans="2:2" x14ac:dyDescent="0.2">
      <c r="B2001" s="1">
        <v>-383.35305</v>
      </c>
    </row>
    <row r="2002" spans="2:2" x14ac:dyDescent="0.2">
      <c r="B2002" s="1">
        <v>-383.16034999999999</v>
      </c>
    </row>
    <row r="2003" spans="2:2" x14ac:dyDescent="0.2">
      <c r="B2003" s="1">
        <v>-382.94851</v>
      </c>
    </row>
    <row r="2004" spans="2:2" x14ac:dyDescent="0.2">
      <c r="B2004" s="1">
        <v>-382.69045999999997</v>
      </c>
    </row>
    <row r="2005" spans="2:2" x14ac:dyDescent="0.2">
      <c r="B2005" s="1">
        <v>-382.38278000000003</v>
      </c>
    </row>
    <row r="2006" spans="2:2" x14ac:dyDescent="0.2">
      <c r="B2006" s="1">
        <v>-382.06193000000002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P2006"/>
  <sheetViews>
    <sheetView workbookViewId="0">
      <selection activeCell="K5" sqref="K5"/>
    </sheetView>
  </sheetViews>
  <sheetFormatPr baseColWidth="10" defaultRowHeight="16" x14ac:dyDescent="0.2"/>
  <sheetData>
    <row r="3" spans="2:16" x14ac:dyDescent="0.2">
      <c r="K3" t="s">
        <v>68</v>
      </c>
    </row>
    <row r="4" spans="2:16" x14ac:dyDescent="0.2">
      <c r="K4">
        <f>0.4*(7+35.5)+0.6*(35.5+39)</f>
        <v>61.699999999999996</v>
      </c>
      <c r="L4" t="s">
        <v>16</v>
      </c>
    </row>
    <row r="5" spans="2:16" x14ac:dyDescent="0.2">
      <c r="B5" t="s">
        <v>82</v>
      </c>
    </row>
    <row r="6" spans="2:16" x14ac:dyDescent="0.2">
      <c r="K6" t="s">
        <v>17</v>
      </c>
    </row>
    <row r="7" spans="2:16" x14ac:dyDescent="0.2">
      <c r="B7" s="1">
        <v>-369.63117</v>
      </c>
      <c r="K7" t="s">
        <v>19</v>
      </c>
      <c r="L7">
        <f>100/(6.022E+23)</f>
        <v>1.6605778811026237E-22</v>
      </c>
    </row>
    <row r="8" spans="2:16" x14ac:dyDescent="0.2">
      <c r="B8" s="1">
        <v>-369.91719000000001</v>
      </c>
      <c r="K8" t="s">
        <v>20</v>
      </c>
      <c r="L8">
        <f>L7*K4</f>
        <v>1.0245765526403187E-20</v>
      </c>
    </row>
    <row r="9" spans="2:16" x14ac:dyDescent="0.2">
      <c r="B9" s="1">
        <v>-370.08654000000001</v>
      </c>
    </row>
    <row r="10" spans="2:16" x14ac:dyDescent="0.2">
      <c r="B10" s="1">
        <v>-370.48513000000003</v>
      </c>
    </row>
    <row r="11" spans="2:16" x14ac:dyDescent="0.2">
      <c r="B11" s="1">
        <v>-370.63823000000002</v>
      </c>
      <c r="G11" t="s">
        <v>24</v>
      </c>
    </row>
    <row r="12" spans="2:16" x14ac:dyDescent="0.2">
      <c r="B12" s="1">
        <v>-370.72802999999999</v>
      </c>
    </row>
    <row r="13" spans="2:16" x14ac:dyDescent="0.2">
      <c r="B13" s="1">
        <v>-370.78199000000001</v>
      </c>
      <c r="G13" t="s">
        <v>9</v>
      </c>
      <c r="J13" t="s">
        <v>1</v>
      </c>
      <c r="K13" t="s">
        <v>4</v>
      </c>
      <c r="L13" t="s">
        <v>18</v>
      </c>
      <c r="M13" t="s">
        <v>21</v>
      </c>
      <c r="O13" t="s">
        <v>71</v>
      </c>
      <c r="P13" t="s">
        <v>72</v>
      </c>
    </row>
    <row r="14" spans="2:16" x14ac:dyDescent="0.2">
      <c r="B14" s="1">
        <v>-370.85473000000002</v>
      </c>
      <c r="G14">
        <v>0.95</v>
      </c>
      <c r="J14">
        <v>5300.89</v>
      </c>
      <c r="K14">
        <f>J14^(1/3)</f>
        <v>17.43610988691389</v>
      </c>
      <c r="L14" s="7">
        <f>J14*(10^-24)</f>
        <v>5.300890000000001E-21</v>
      </c>
      <c r="M14" s="6">
        <f>$L$8/L14</f>
        <v>1.9328387358355268</v>
      </c>
    </row>
    <row r="15" spans="2:16" x14ac:dyDescent="0.2">
      <c r="B15" s="1">
        <v>-370.98084999999998</v>
      </c>
      <c r="G15">
        <v>0.97499999999999998</v>
      </c>
      <c r="J15">
        <f>J$23*(G15/G$23)^3</f>
        <v>5730.4908497958904</v>
      </c>
      <c r="K15">
        <f>J15^(1/3)</f>
        <v>17.894954883937949</v>
      </c>
      <c r="L15" s="7">
        <f t="shared" ref="L15" si="0">J15*(10^-24)</f>
        <v>5.7304908497958913E-21</v>
      </c>
      <c r="M15" s="6">
        <f t="shared" ref="M15:M18" si="1">$L$8/L15</f>
        <v>1.7879385544727151</v>
      </c>
    </row>
    <row r="16" spans="2:16" x14ac:dyDescent="0.2">
      <c r="B16" s="1">
        <v>-371.15602000000001</v>
      </c>
      <c r="G16">
        <v>1</v>
      </c>
      <c r="J16">
        <f t="shared" ref="J16:J17" si="2">J$23*(G16/G$23)^3</f>
        <v>6182.6971861787424</v>
      </c>
      <c r="K16">
        <f>J16^(1/3)</f>
        <v>18.353799880962001</v>
      </c>
      <c r="L16" s="7">
        <f>J16*(10^-24)</f>
        <v>6.1826971861787434E-21</v>
      </c>
      <c r="M16" s="6">
        <f t="shared" si="1"/>
        <v>1.6571676111369851</v>
      </c>
      <c r="N16" t="e">
        <f>(M16-M17)/(I16-I17)*(0-I17)+M17</f>
        <v>#DIV/0!</v>
      </c>
      <c r="O16" t="e">
        <f>(J16-J17)/(I16-I17)*(0-I17)+J17</f>
        <v>#DIV/0!</v>
      </c>
      <c r="P16" t="e">
        <f>O16^(1/3)</f>
        <v>#DIV/0!</v>
      </c>
    </row>
    <row r="17" spans="2:16" x14ac:dyDescent="0.2">
      <c r="B17" s="1">
        <v>-371.34451999999999</v>
      </c>
      <c r="G17">
        <v>1.0249999999999999</v>
      </c>
      <c r="J17">
        <f t="shared" si="2"/>
        <v>6658.0886370097696</v>
      </c>
      <c r="K17">
        <f>J17^(1/3)</f>
        <v>18.812644877986045</v>
      </c>
      <c r="L17" s="7">
        <f t="shared" ref="L17" si="3">J17*(10^-24)</f>
        <v>6.6580886370097701E-21</v>
      </c>
      <c r="M17" s="6">
        <f t="shared" si="1"/>
        <v>1.5388448674970909</v>
      </c>
    </row>
    <row r="18" spans="2:16" x14ac:dyDescent="0.2">
      <c r="B18" s="1">
        <v>-371.49171000000001</v>
      </c>
      <c r="G18">
        <v>1.05</v>
      </c>
      <c r="J18">
        <f>J$23*(G18/G$23)^3</f>
        <v>7157.2448301501699</v>
      </c>
      <c r="K18">
        <f>J18^(1/3)</f>
        <v>19.271489875010104</v>
      </c>
      <c r="L18" s="7">
        <f>J18*(10^-24)</f>
        <v>7.1572448301501707E-21</v>
      </c>
      <c r="M18" s="6">
        <f t="shared" si="1"/>
        <v>1.4315236895687156</v>
      </c>
    </row>
    <row r="19" spans="2:16" x14ac:dyDescent="0.2">
      <c r="B19" s="1">
        <v>-371.55466000000001</v>
      </c>
    </row>
    <row r="20" spans="2:16" x14ac:dyDescent="0.2">
      <c r="B20" s="1">
        <v>-371.51673</v>
      </c>
      <c r="G20" t="s">
        <v>11</v>
      </c>
    </row>
    <row r="21" spans="2:16" x14ac:dyDescent="0.2">
      <c r="B21" s="1">
        <v>-371.39175999999998</v>
      </c>
    </row>
    <row r="22" spans="2:16" x14ac:dyDescent="0.2">
      <c r="B22" s="1">
        <v>-371.21929999999998</v>
      </c>
      <c r="G22" t="s">
        <v>9</v>
      </c>
      <c r="J22" t="s">
        <v>1</v>
      </c>
      <c r="K22" t="s">
        <v>4</v>
      </c>
      <c r="L22" t="s">
        <v>18</v>
      </c>
      <c r="M22" t="s">
        <v>21</v>
      </c>
      <c r="O22" t="s">
        <v>71</v>
      </c>
      <c r="P22" t="s">
        <v>72</v>
      </c>
    </row>
    <row r="23" spans="2:16" x14ac:dyDescent="0.2">
      <c r="B23" s="1">
        <v>-371.05218000000002</v>
      </c>
      <c r="G23">
        <v>0.95</v>
      </c>
      <c r="J23">
        <v>5300.89</v>
      </c>
      <c r="K23">
        <f>J23^(1/3)</f>
        <v>17.43610988691389</v>
      </c>
      <c r="L23" s="7">
        <f>J23*(10^-24)</f>
        <v>5.300890000000001E-21</v>
      </c>
      <c r="M23" s="6">
        <f>$L$8/L23</f>
        <v>1.9328387358355268</v>
      </c>
    </row>
    <row r="24" spans="2:16" x14ac:dyDescent="0.2">
      <c r="B24" s="1">
        <v>-370.94617</v>
      </c>
      <c r="G24">
        <v>0.97499999999999998</v>
      </c>
      <c r="J24">
        <f>J$23*(G24/G$23)^3</f>
        <v>5730.4908497958904</v>
      </c>
      <c r="K24">
        <f>J24^(1/3)</f>
        <v>17.894954883937949</v>
      </c>
      <c r="L24" s="7">
        <f t="shared" ref="L24" si="4">J24*(10^-24)</f>
        <v>5.7304908497958913E-21</v>
      </c>
      <c r="M24" s="6">
        <f t="shared" ref="M24:M27" si="5">$L$8/L24</f>
        <v>1.7879385544727151</v>
      </c>
    </row>
    <row r="25" spans="2:16" x14ac:dyDescent="0.2">
      <c r="B25" s="1">
        <v>-370.93943999999999</v>
      </c>
      <c r="G25">
        <v>1</v>
      </c>
      <c r="J25">
        <f t="shared" ref="J25:J27" si="6">J$23*(G25/G$23)^3</f>
        <v>6182.6971861787424</v>
      </c>
      <c r="K25">
        <f>J25^(1/3)</f>
        <v>18.353799880962001</v>
      </c>
      <c r="L25" s="7">
        <f>J25*(10^-24)</f>
        <v>6.1826971861787434E-21</v>
      </c>
      <c r="M25" s="6">
        <f t="shared" si="5"/>
        <v>1.6571676111369851</v>
      </c>
      <c r="N25" t="e">
        <f>(M25-M26)/(I25-I26)*(0-I26)+M26</f>
        <v>#DIV/0!</v>
      </c>
      <c r="O25" t="e">
        <f>(J25-J26)/(I25-I26)*(0-I26)+J26</f>
        <v>#DIV/0!</v>
      </c>
      <c r="P25" t="e">
        <f>O25^(1/3)</f>
        <v>#DIV/0!</v>
      </c>
    </row>
    <row r="26" spans="2:16" x14ac:dyDescent="0.2">
      <c r="B26" s="1">
        <v>-371.03617000000003</v>
      </c>
      <c r="G26">
        <v>1.0249999999999999</v>
      </c>
      <c r="J26">
        <f t="shared" si="6"/>
        <v>6658.0886370097696</v>
      </c>
      <c r="K26">
        <f>J26^(1/3)</f>
        <v>18.812644877986045</v>
      </c>
      <c r="L26" s="7">
        <f t="shared" ref="L26" si="7">J26*(10^-24)</f>
        <v>6.6580886370097701E-21</v>
      </c>
      <c r="M26" s="6">
        <f t="shared" si="5"/>
        <v>1.5388448674970909</v>
      </c>
    </row>
    <row r="27" spans="2:16" x14ac:dyDescent="0.2">
      <c r="B27" s="1">
        <v>-371.21177999999998</v>
      </c>
      <c r="G27">
        <v>1.05</v>
      </c>
      <c r="J27">
        <f t="shared" si="6"/>
        <v>7157.2448301501699</v>
      </c>
      <c r="K27">
        <f>J27^(1/3)</f>
        <v>19.271489875010104</v>
      </c>
      <c r="L27" s="7">
        <f>J27*(10^-24)</f>
        <v>7.1572448301501707E-21</v>
      </c>
      <c r="M27" s="6">
        <f t="shared" si="5"/>
        <v>1.4315236895687156</v>
      </c>
    </row>
    <row r="28" spans="2:16" x14ac:dyDescent="0.2">
      <c r="B28" s="1">
        <v>-371.42466999999999</v>
      </c>
    </row>
    <row r="29" spans="2:16" x14ac:dyDescent="0.2">
      <c r="B29" s="1">
        <v>-371.63448</v>
      </c>
      <c r="G29" t="s">
        <v>8</v>
      </c>
    </row>
    <row r="30" spans="2:16" x14ac:dyDescent="0.2">
      <c r="B30" s="1">
        <v>-371.80766</v>
      </c>
    </row>
    <row r="31" spans="2:16" x14ac:dyDescent="0.2">
      <c r="B31" s="1">
        <v>-371.92018999999999</v>
      </c>
      <c r="G31" t="s">
        <v>9</v>
      </c>
      <c r="J31" t="s">
        <v>1</v>
      </c>
      <c r="K31" t="s">
        <v>4</v>
      </c>
      <c r="L31" t="s">
        <v>18</v>
      </c>
      <c r="M31" t="s">
        <v>21</v>
      </c>
      <c r="O31" t="s">
        <v>71</v>
      </c>
      <c r="P31" t="s">
        <v>72</v>
      </c>
    </row>
    <row r="32" spans="2:16" x14ac:dyDescent="0.2">
      <c r="B32" s="1">
        <v>-371.96064000000001</v>
      </c>
      <c r="G32">
        <v>0.95</v>
      </c>
      <c r="J32">
        <v>5300.89</v>
      </c>
      <c r="K32">
        <f>J32^(1/3)</f>
        <v>17.43610988691389</v>
      </c>
      <c r="L32" s="7">
        <f>J32*(10^-24)</f>
        <v>5.300890000000001E-21</v>
      </c>
      <c r="M32" s="6">
        <f>$L$8/L32</f>
        <v>1.9328387358355268</v>
      </c>
    </row>
    <row r="33" spans="2:16" x14ac:dyDescent="0.2">
      <c r="B33" s="1">
        <v>-371.92693000000003</v>
      </c>
      <c r="G33">
        <v>0.97499999999999998</v>
      </c>
      <c r="J33">
        <f>J$23*(G33/G$23)^3</f>
        <v>5730.4908497958904</v>
      </c>
      <c r="K33">
        <f>J33^(1/3)</f>
        <v>17.894954883937949</v>
      </c>
      <c r="L33" s="7">
        <f t="shared" ref="L33" si="8">J33*(10^-24)</f>
        <v>5.7304908497958913E-21</v>
      </c>
      <c r="M33" s="6">
        <f t="shared" ref="M33:M36" si="9">$L$8/L33</f>
        <v>1.7879385544727151</v>
      </c>
    </row>
    <row r="34" spans="2:16" x14ac:dyDescent="0.2">
      <c r="B34" s="1">
        <v>-371.82296000000002</v>
      </c>
      <c r="G34">
        <v>1</v>
      </c>
      <c r="J34">
        <f t="shared" ref="J34:J36" si="10">J$23*(G34/G$23)^3</f>
        <v>6182.6971861787424</v>
      </c>
      <c r="K34">
        <f>J34^(1/3)</f>
        <v>18.353799880962001</v>
      </c>
      <c r="L34" s="7">
        <f>J34*(10^-24)</f>
        <v>6.1826971861787434E-21</v>
      </c>
      <c r="M34" s="6">
        <f t="shared" si="9"/>
        <v>1.6571676111369851</v>
      </c>
      <c r="N34" t="e">
        <f>(M34-M35)/(I34-I35)*(0-I35)+M35</f>
        <v>#DIV/0!</v>
      </c>
      <c r="O34" t="e">
        <f>(J34-J35)/(I34-I35)*(0-I35)+J35</f>
        <v>#DIV/0!</v>
      </c>
      <c r="P34" t="e">
        <f>O34^(1/3)</f>
        <v>#DIV/0!</v>
      </c>
    </row>
    <row r="35" spans="2:16" x14ac:dyDescent="0.2">
      <c r="B35" s="1">
        <v>-371.65338000000003</v>
      </c>
      <c r="G35">
        <v>1.0249999999999999</v>
      </c>
      <c r="J35">
        <f t="shared" si="10"/>
        <v>6658.0886370097696</v>
      </c>
      <c r="K35">
        <f>J35^(1/3)</f>
        <v>18.812644877986045</v>
      </c>
      <c r="L35" s="7">
        <f t="shared" ref="L35" si="11">J35*(10^-24)</f>
        <v>6.6580886370097701E-21</v>
      </c>
      <c r="M35" s="6">
        <f t="shared" si="9"/>
        <v>1.5388448674970909</v>
      </c>
    </row>
    <row r="36" spans="2:16" x14ac:dyDescent="0.2">
      <c r="B36" s="1">
        <v>-371.42327999999998</v>
      </c>
      <c r="G36">
        <v>1.05</v>
      </c>
      <c r="J36">
        <f t="shared" si="10"/>
        <v>7157.2448301501699</v>
      </c>
      <c r="K36">
        <f>J36^(1/3)</f>
        <v>19.271489875010104</v>
      </c>
      <c r="L36" s="7">
        <f>J36*(10^-24)</f>
        <v>7.1572448301501707E-21</v>
      </c>
      <c r="M36" s="6">
        <f t="shared" si="9"/>
        <v>1.4315236895687156</v>
      </c>
    </row>
    <row r="37" spans="2:16" x14ac:dyDescent="0.2">
      <c r="B37" s="1">
        <v>-371.14175999999998</v>
      </c>
    </row>
    <row r="38" spans="2:16" x14ac:dyDescent="0.2">
      <c r="B38" s="1">
        <v>-370.82089000000002</v>
      </c>
      <c r="G38" t="s">
        <v>10</v>
      </c>
    </row>
    <row r="39" spans="2:16" x14ac:dyDescent="0.2">
      <c r="B39" s="1">
        <v>-370.47971999999999</v>
      </c>
    </row>
    <row r="40" spans="2:16" x14ac:dyDescent="0.2">
      <c r="B40" s="1">
        <v>-370.14298000000002</v>
      </c>
      <c r="G40" t="s">
        <v>9</v>
      </c>
      <c r="J40" t="s">
        <v>1</v>
      </c>
      <c r="K40" t="s">
        <v>4</v>
      </c>
      <c r="L40" t="s">
        <v>18</v>
      </c>
      <c r="M40" t="s">
        <v>21</v>
      </c>
      <c r="O40" t="s">
        <v>71</v>
      </c>
      <c r="P40" t="s">
        <v>72</v>
      </c>
    </row>
    <row r="41" spans="2:16" x14ac:dyDescent="0.2">
      <c r="B41" s="1">
        <v>-369.84079000000003</v>
      </c>
      <c r="G41">
        <v>0.95</v>
      </c>
      <c r="J41">
        <v>5300.89</v>
      </c>
      <c r="K41">
        <f>J41^(1/3)</f>
        <v>17.43610988691389</v>
      </c>
      <c r="L41" s="7">
        <f>J41*(10^-24)</f>
        <v>5.300890000000001E-21</v>
      </c>
      <c r="M41" s="6">
        <f>$L$8/L41</f>
        <v>1.9328387358355268</v>
      </c>
    </row>
    <row r="42" spans="2:16" x14ac:dyDescent="0.2">
      <c r="B42" s="1">
        <v>-369.60397999999998</v>
      </c>
      <c r="G42">
        <v>0.97499999999999998</v>
      </c>
      <c r="J42">
        <f>J$23*(G42/G$23)^3</f>
        <v>5730.4908497958904</v>
      </c>
      <c r="K42">
        <f>J42^(1/3)</f>
        <v>17.894954883937949</v>
      </c>
      <c r="L42" s="7">
        <f t="shared" ref="L42" si="12">J42*(10^-24)</f>
        <v>5.7304908497958913E-21</v>
      </c>
      <c r="M42" s="6">
        <f t="shared" ref="M42:M45" si="13">$L$8/L42</f>
        <v>1.7879385544727151</v>
      </c>
      <c r="N42" t="e">
        <f>(M42-M43)/(I42-I43)*(0-I43)+M43</f>
        <v>#DIV/0!</v>
      </c>
      <c r="O42" t="e">
        <f>(J42-J43)/(I42-I43)*(0-I43)+J43</f>
        <v>#DIV/0!</v>
      </c>
      <c r="P42" t="e">
        <f>O42^(1/3)</f>
        <v>#DIV/0!</v>
      </c>
    </row>
    <row r="43" spans="2:16" x14ac:dyDescent="0.2">
      <c r="B43" s="1">
        <v>-369.45584000000002</v>
      </c>
      <c r="G43">
        <v>1</v>
      </c>
      <c r="J43">
        <f t="shared" ref="J43:J45" si="14">J$23*(G43/G$23)^3</f>
        <v>6182.6971861787424</v>
      </c>
      <c r="K43">
        <f>J43^(1/3)</f>
        <v>18.353799880962001</v>
      </c>
      <c r="L43" s="7">
        <f>J43*(10^-24)</f>
        <v>6.1826971861787434E-21</v>
      </c>
      <c r="M43" s="6">
        <f t="shared" si="13"/>
        <v>1.6571676111369851</v>
      </c>
    </row>
    <row r="44" spans="2:16" x14ac:dyDescent="0.2">
      <c r="B44" s="1">
        <v>-369.4042</v>
      </c>
      <c r="G44">
        <v>1.0249999999999999</v>
      </c>
      <c r="J44">
        <f t="shared" si="14"/>
        <v>6658.0886370097696</v>
      </c>
      <c r="K44">
        <f>J44^(1/3)</f>
        <v>18.812644877986045</v>
      </c>
      <c r="L44" s="7">
        <f t="shared" ref="L44" si="15">J44*(10^-24)</f>
        <v>6.6580886370097701E-21</v>
      </c>
      <c r="M44" s="6">
        <f t="shared" si="13"/>
        <v>1.5388448674970909</v>
      </c>
    </row>
    <row r="45" spans="2:16" x14ac:dyDescent="0.2">
      <c r="B45" s="1">
        <v>-369.43241</v>
      </c>
      <c r="G45">
        <v>1.05</v>
      </c>
      <c r="J45">
        <f t="shared" si="14"/>
        <v>7157.2448301501699</v>
      </c>
      <c r="K45">
        <f>J45^(1/3)</f>
        <v>19.271489875010104</v>
      </c>
      <c r="L45" s="7">
        <f>J45*(10^-24)</f>
        <v>7.1572448301501707E-21</v>
      </c>
      <c r="M45" s="6">
        <f t="shared" si="13"/>
        <v>1.4315236895687156</v>
      </c>
    </row>
    <row r="46" spans="2:16" x14ac:dyDescent="0.2">
      <c r="B46" s="1">
        <v>-369.50848000000002</v>
      </c>
    </row>
    <row r="47" spans="2:16" x14ac:dyDescent="0.2">
      <c r="B47" s="1">
        <v>-369.58866999999998</v>
      </c>
      <c r="G47" t="s">
        <v>12</v>
      </c>
    </row>
    <row r="48" spans="2:16" x14ac:dyDescent="0.2">
      <c r="B48" s="1">
        <v>-369.63184999999999</v>
      </c>
    </row>
    <row r="49" spans="2:16" x14ac:dyDescent="0.2">
      <c r="B49" s="1">
        <v>-369.61131999999998</v>
      </c>
      <c r="G49" t="s">
        <v>9</v>
      </c>
      <c r="J49" t="s">
        <v>1</v>
      </c>
      <c r="K49" t="s">
        <v>4</v>
      </c>
      <c r="L49" t="s">
        <v>18</v>
      </c>
      <c r="M49" t="s">
        <v>21</v>
      </c>
      <c r="O49" t="s">
        <v>71</v>
      </c>
      <c r="P49" t="s">
        <v>72</v>
      </c>
    </row>
    <row r="50" spans="2:16" x14ac:dyDescent="0.2">
      <c r="B50" s="1">
        <v>-369.52503000000002</v>
      </c>
      <c r="G50">
        <v>0.95</v>
      </c>
      <c r="J50">
        <v>5300.89</v>
      </c>
      <c r="K50">
        <f>J50^(1/3)</f>
        <v>17.43610988691389</v>
      </c>
      <c r="L50" s="7">
        <f>J50*(10^-24)</f>
        <v>5.300890000000001E-21</v>
      </c>
      <c r="M50" s="6">
        <f>$L$8/L50</f>
        <v>1.9328387358355268</v>
      </c>
    </row>
    <row r="51" spans="2:16" x14ac:dyDescent="0.2">
      <c r="B51" s="1">
        <v>-369.39258999999998</v>
      </c>
      <c r="G51">
        <v>0.97499999999999998</v>
      </c>
      <c r="J51">
        <f>J$23*(G51/G$23)^3</f>
        <v>5730.4908497958904</v>
      </c>
      <c r="K51">
        <f>J51^(1/3)</f>
        <v>17.894954883937949</v>
      </c>
      <c r="L51" s="7">
        <f t="shared" ref="L51" si="16">J51*(10^-24)</f>
        <v>5.7304908497958913E-21</v>
      </c>
      <c r="M51" s="6">
        <f t="shared" ref="M51:M54" si="17">$L$8/L51</f>
        <v>1.7879385544727151</v>
      </c>
      <c r="N51" t="e">
        <f>(M51-M52)/(I51-I52)*(0-I52)+M52</f>
        <v>#DIV/0!</v>
      </c>
      <c r="O51" t="e">
        <f>(J51-J52)/(I51-I52)*(0-I52)+J52</f>
        <v>#DIV/0!</v>
      </c>
      <c r="P51" t="e">
        <f>O51^(1/3)</f>
        <v>#DIV/0!</v>
      </c>
    </row>
    <row r="52" spans="2:16" x14ac:dyDescent="0.2">
      <c r="B52" s="1">
        <v>-369.24614000000003</v>
      </c>
      <c r="G52">
        <v>1</v>
      </c>
      <c r="J52">
        <f t="shared" ref="J52:J54" si="18">J$23*(G52/G$23)^3</f>
        <v>6182.6971861787424</v>
      </c>
      <c r="K52">
        <f>J52^(1/3)</f>
        <v>18.353799880962001</v>
      </c>
      <c r="L52" s="7">
        <f>J52*(10^-24)</f>
        <v>6.1826971861787434E-21</v>
      </c>
      <c r="M52" s="6">
        <f t="shared" si="17"/>
        <v>1.6571676111369851</v>
      </c>
    </row>
    <row r="53" spans="2:16" x14ac:dyDescent="0.2">
      <c r="B53" s="1">
        <v>-369.10500000000002</v>
      </c>
      <c r="G53">
        <v>1.0249999999999999</v>
      </c>
      <c r="J53">
        <f t="shared" si="18"/>
        <v>6658.0886370097696</v>
      </c>
      <c r="K53">
        <f>J53^(1/3)</f>
        <v>18.812644877986045</v>
      </c>
      <c r="L53" s="7">
        <f t="shared" ref="L53" si="19">J53*(10^-24)</f>
        <v>6.6580886370097701E-21</v>
      </c>
      <c r="M53" s="6">
        <f t="shared" si="17"/>
        <v>1.5388448674970909</v>
      </c>
    </row>
    <row r="54" spans="2:16" x14ac:dyDescent="0.2">
      <c r="B54" s="1">
        <v>-368.96543000000003</v>
      </c>
      <c r="G54">
        <v>1.05</v>
      </c>
      <c r="J54">
        <f t="shared" si="18"/>
        <v>7157.2448301501699</v>
      </c>
      <c r="K54">
        <f>J54^(1/3)</f>
        <v>19.271489875010104</v>
      </c>
      <c r="L54" s="7">
        <f>J54*(10^-24)</f>
        <v>7.1572448301501707E-21</v>
      </c>
      <c r="M54" s="6">
        <f t="shared" si="17"/>
        <v>1.4315236895687156</v>
      </c>
    </row>
    <row r="55" spans="2:16" x14ac:dyDescent="0.2">
      <c r="B55" s="1">
        <v>-368.81081999999998</v>
      </c>
    </row>
    <row r="56" spans="2:16" x14ac:dyDescent="0.2">
      <c r="B56" s="1">
        <v>-368.62454000000002</v>
      </c>
    </row>
    <row r="57" spans="2:16" x14ac:dyDescent="0.2">
      <c r="B57" s="1">
        <v>-368.39792999999997</v>
      </c>
    </row>
    <row r="58" spans="2:16" x14ac:dyDescent="0.2">
      <c r="B58" s="1">
        <v>-368.13139000000001</v>
      </c>
    </row>
    <row r="59" spans="2:16" x14ac:dyDescent="0.2">
      <c r="B59" s="1">
        <v>-367.84258999999997</v>
      </c>
    </row>
    <row r="60" spans="2:16" x14ac:dyDescent="0.2">
      <c r="B60" s="1">
        <v>-367.56252000000001</v>
      </c>
    </row>
    <row r="61" spans="2:16" x14ac:dyDescent="0.2">
      <c r="B61" s="1">
        <v>-367.33276000000001</v>
      </c>
    </row>
    <row r="62" spans="2:16" x14ac:dyDescent="0.2">
      <c r="B62" s="1">
        <v>-367.19745</v>
      </c>
    </row>
    <row r="63" spans="2:16" x14ac:dyDescent="0.2">
      <c r="B63" s="1">
        <v>-367.18770000000001</v>
      </c>
    </row>
    <row r="64" spans="2:16" x14ac:dyDescent="0.2">
      <c r="B64" s="1">
        <v>-367.31357000000003</v>
      </c>
    </row>
    <row r="65" spans="2:2" x14ac:dyDescent="0.2">
      <c r="B65" s="1">
        <v>-367.54853000000003</v>
      </c>
    </row>
    <row r="66" spans="2:2" x14ac:dyDescent="0.2">
      <c r="B66" s="1">
        <v>-367.84431999999998</v>
      </c>
    </row>
    <row r="67" spans="2:2" x14ac:dyDescent="0.2">
      <c r="B67" s="1">
        <v>-368.14931000000001</v>
      </c>
    </row>
    <row r="68" spans="2:2" x14ac:dyDescent="0.2">
      <c r="B68" s="1">
        <v>-368.42329999999998</v>
      </c>
    </row>
    <row r="69" spans="2:2" x14ac:dyDescent="0.2">
      <c r="B69" s="1">
        <v>-368.6386</v>
      </c>
    </row>
    <row r="70" spans="2:2" x14ac:dyDescent="0.2">
      <c r="B70" s="1">
        <v>-368.78230000000002</v>
      </c>
    </row>
    <row r="71" spans="2:2" x14ac:dyDescent="0.2">
      <c r="B71" s="1">
        <v>-368.85282999999998</v>
      </c>
    </row>
    <row r="72" spans="2:2" x14ac:dyDescent="0.2">
      <c r="B72" s="1">
        <v>-368.86219</v>
      </c>
    </row>
    <row r="73" spans="2:2" x14ac:dyDescent="0.2">
      <c r="B73" s="1">
        <v>-368.83026999999998</v>
      </c>
    </row>
    <row r="74" spans="2:2" x14ac:dyDescent="0.2">
      <c r="B74" s="1">
        <v>-368.77767999999998</v>
      </c>
    </row>
    <row r="75" spans="2:2" x14ac:dyDescent="0.2">
      <c r="B75" s="1">
        <v>-368.72217000000001</v>
      </c>
    </row>
    <row r="76" spans="2:2" x14ac:dyDescent="0.2">
      <c r="B76" s="1">
        <v>-368.67191000000003</v>
      </c>
    </row>
    <row r="77" spans="2:2" x14ac:dyDescent="0.2">
      <c r="B77" s="1">
        <v>-368.62545</v>
      </c>
    </row>
    <row r="78" spans="2:2" x14ac:dyDescent="0.2">
      <c r="B78" s="1">
        <v>-368.58285000000001</v>
      </c>
    </row>
    <row r="79" spans="2:2" x14ac:dyDescent="0.2">
      <c r="B79" s="1">
        <v>-368.55286000000001</v>
      </c>
    </row>
    <row r="80" spans="2:2" x14ac:dyDescent="0.2">
      <c r="B80" s="1">
        <v>-368.54906</v>
      </c>
    </row>
    <row r="81" spans="2:2" x14ac:dyDescent="0.2">
      <c r="B81" s="1">
        <v>-368.58233000000001</v>
      </c>
    </row>
    <row r="82" spans="2:2" x14ac:dyDescent="0.2">
      <c r="B82" s="1">
        <v>-368.65616999999997</v>
      </c>
    </row>
    <row r="83" spans="2:2" x14ac:dyDescent="0.2">
      <c r="B83" s="1">
        <v>-368.76326</v>
      </c>
    </row>
    <row r="84" spans="2:2" x14ac:dyDescent="0.2">
      <c r="B84" s="1">
        <v>-368.88731999999999</v>
      </c>
    </row>
    <row r="85" spans="2:2" x14ac:dyDescent="0.2">
      <c r="B85" s="1">
        <v>-369.01434</v>
      </c>
    </row>
    <row r="86" spans="2:2" x14ac:dyDescent="0.2">
      <c r="B86" s="1">
        <v>-369.12925999999999</v>
      </c>
    </row>
    <row r="87" spans="2:2" x14ac:dyDescent="0.2">
      <c r="B87" s="1">
        <v>-369.21753000000001</v>
      </c>
    </row>
    <row r="88" spans="2:2" x14ac:dyDescent="0.2">
      <c r="B88" s="1">
        <v>-369.26465000000002</v>
      </c>
    </row>
    <row r="89" spans="2:2" x14ac:dyDescent="0.2">
      <c r="B89" s="1">
        <v>-369.26218999999998</v>
      </c>
    </row>
    <row r="90" spans="2:2" x14ac:dyDescent="0.2">
      <c r="B90" s="1">
        <v>-369.20539000000002</v>
      </c>
    </row>
    <row r="91" spans="2:2" x14ac:dyDescent="0.2">
      <c r="B91" s="1">
        <v>-369.09827999999999</v>
      </c>
    </row>
    <row r="92" spans="2:2" x14ac:dyDescent="0.2">
      <c r="B92" s="1">
        <v>-368.95519999999999</v>
      </c>
    </row>
    <row r="93" spans="2:2" x14ac:dyDescent="0.2">
      <c r="B93" s="1">
        <v>-368.79671000000002</v>
      </c>
    </row>
    <row r="94" spans="2:2" x14ac:dyDescent="0.2">
      <c r="B94" s="1">
        <v>-368.64460000000003</v>
      </c>
    </row>
    <row r="95" spans="2:2" x14ac:dyDescent="0.2">
      <c r="B95" s="1">
        <v>-368.52373999999998</v>
      </c>
    </row>
    <row r="96" spans="2:2" x14ac:dyDescent="0.2">
      <c r="B96" s="1">
        <v>-368.44992999999999</v>
      </c>
    </row>
    <row r="97" spans="2:2" x14ac:dyDescent="0.2">
      <c r="B97" s="1">
        <v>-368.43013000000002</v>
      </c>
    </row>
    <row r="98" spans="2:2" x14ac:dyDescent="0.2">
      <c r="B98" s="1">
        <v>-368.46519000000001</v>
      </c>
    </row>
    <row r="99" spans="2:2" x14ac:dyDescent="0.2">
      <c r="B99" s="1">
        <v>-368.55716999999999</v>
      </c>
    </row>
    <row r="100" spans="2:2" x14ac:dyDescent="0.2">
      <c r="B100" s="1">
        <v>-368.70078999999998</v>
      </c>
    </row>
    <row r="101" spans="2:2" x14ac:dyDescent="0.2">
      <c r="B101" s="1">
        <v>-368.87599</v>
      </c>
    </row>
    <row r="102" spans="2:2" x14ac:dyDescent="0.2">
      <c r="B102" s="1">
        <v>-369.04212000000001</v>
      </c>
    </row>
    <row r="103" spans="2:2" x14ac:dyDescent="0.2">
      <c r="B103" s="1">
        <v>-369.15062</v>
      </c>
    </row>
    <row r="104" spans="2:2" x14ac:dyDescent="0.2">
      <c r="B104" s="1">
        <v>-369.17138</v>
      </c>
    </row>
    <row r="105" spans="2:2" x14ac:dyDescent="0.2">
      <c r="B105" s="1">
        <v>-369.10883000000001</v>
      </c>
    </row>
    <row r="106" spans="2:2" x14ac:dyDescent="0.2">
      <c r="B106" s="1">
        <v>-369.00261</v>
      </c>
    </row>
    <row r="107" spans="2:2" x14ac:dyDescent="0.2">
      <c r="B107" s="1">
        <v>-368.90602000000001</v>
      </c>
    </row>
    <row r="108" spans="2:2" x14ac:dyDescent="0.2">
      <c r="B108" s="1">
        <v>-368.85917000000001</v>
      </c>
    </row>
    <row r="109" spans="2:2" x14ac:dyDescent="0.2">
      <c r="B109" s="1">
        <v>-368.87302</v>
      </c>
    </row>
    <row r="110" spans="2:2" x14ac:dyDescent="0.2">
      <c r="B110" s="1">
        <v>-368.93169</v>
      </c>
    </row>
    <row r="111" spans="2:2" x14ac:dyDescent="0.2">
      <c r="B111" s="1">
        <v>-369.01146999999997</v>
      </c>
    </row>
    <row r="112" spans="2:2" x14ac:dyDescent="0.2">
      <c r="B112" s="1">
        <v>-369.09616999999997</v>
      </c>
    </row>
    <row r="113" spans="2:2" x14ac:dyDescent="0.2">
      <c r="B113" s="1">
        <v>-369.18207000000001</v>
      </c>
    </row>
    <row r="114" spans="2:2" x14ac:dyDescent="0.2">
      <c r="B114" s="1">
        <v>-369.26825000000002</v>
      </c>
    </row>
    <row r="115" spans="2:2" x14ac:dyDescent="0.2">
      <c r="B115" s="1">
        <v>-369.35527999999999</v>
      </c>
    </row>
    <row r="116" spans="2:2" x14ac:dyDescent="0.2">
      <c r="B116" s="1">
        <v>-369.44314000000003</v>
      </c>
    </row>
    <row r="117" spans="2:2" x14ac:dyDescent="0.2">
      <c r="B117" s="1">
        <v>-369.5385</v>
      </c>
    </row>
    <row r="118" spans="2:2" x14ac:dyDescent="0.2">
      <c r="B118" s="1">
        <v>-369.64886999999999</v>
      </c>
    </row>
    <row r="119" spans="2:2" x14ac:dyDescent="0.2">
      <c r="B119" s="1">
        <v>-369.78278</v>
      </c>
    </row>
    <row r="120" spans="2:2" x14ac:dyDescent="0.2">
      <c r="B120" s="1">
        <v>-369.94788</v>
      </c>
    </row>
    <row r="121" spans="2:2" x14ac:dyDescent="0.2">
      <c r="B121" s="1">
        <v>-370.14609000000002</v>
      </c>
    </row>
    <row r="122" spans="2:2" x14ac:dyDescent="0.2">
      <c r="B122" s="1">
        <v>-370.37225000000001</v>
      </c>
    </row>
    <row r="123" spans="2:2" x14ac:dyDescent="0.2">
      <c r="B123" s="1">
        <v>-370.61372</v>
      </c>
    </row>
    <row r="124" spans="2:2" x14ac:dyDescent="0.2">
      <c r="B124" s="1">
        <v>-370.85548</v>
      </c>
    </row>
    <row r="125" spans="2:2" x14ac:dyDescent="0.2">
      <c r="B125" s="1">
        <v>-371.08163999999999</v>
      </c>
    </row>
    <row r="126" spans="2:2" x14ac:dyDescent="0.2">
      <c r="B126" s="1">
        <v>-371.27638000000002</v>
      </c>
    </row>
    <row r="127" spans="2:2" x14ac:dyDescent="0.2">
      <c r="B127" s="1">
        <v>-371.42675000000003</v>
      </c>
    </row>
    <row r="128" spans="2:2" x14ac:dyDescent="0.2">
      <c r="B128" s="1">
        <v>-371.52656999999999</v>
      </c>
    </row>
    <row r="129" spans="2:2" x14ac:dyDescent="0.2">
      <c r="B129" s="1">
        <v>-371.57204000000002</v>
      </c>
    </row>
    <row r="130" spans="2:2" x14ac:dyDescent="0.2">
      <c r="B130" s="1">
        <v>-371.55768</v>
      </c>
    </row>
    <row r="131" spans="2:2" x14ac:dyDescent="0.2">
      <c r="B131" s="1">
        <v>-371.48329000000001</v>
      </c>
    </row>
    <row r="132" spans="2:2" x14ac:dyDescent="0.2">
      <c r="B132" s="1">
        <v>-371.3519</v>
      </c>
    </row>
    <row r="133" spans="2:2" x14ac:dyDescent="0.2">
      <c r="B133" s="1">
        <v>-371.17005</v>
      </c>
    </row>
    <row r="134" spans="2:2" x14ac:dyDescent="0.2">
      <c r="B134" s="1">
        <v>-370.94547999999998</v>
      </c>
    </row>
    <row r="135" spans="2:2" x14ac:dyDescent="0.2">
      <c r="B135" s="1">
        <v>-370.68315000000001</v>
      </c>
    </row>
    <row r="136" spans="2:2" x14ac:dyDescent="0.2">
      <c r="B136" s="1">
        <v>-370.37921999999998</v>
      </c>
    </row>
    <row r="137" spans="2:2" x14ac:dyDescent="0.2">
      <c r="B137" s="1">
        <v>-370.03138000000001</v>
      </c>
    </row>
    <row r="138" spans="2:2" x14ac:dyDescent="0.2">
      <c r="B138" s="1">
        <v>-369.65694000000002</v>
      </c>
    </row>
    <row r="139" spans="2:2" x14ac:dyDescent="0.2">
      <c r="B139" s="1">
        <v>-369.30095</v>
      </c>
    </row>
    <row r="140" spans="2:2" x14ac:dyDescent="0.2">
      <c r="B140" s="1">
        <v>-369.01763</v>
      </c>
    </row>
    <row r="141" spans="2:2" x14ac:dyDescent="0.2">
      <c r="B141" s="1">
        <v>-368.85759000000002</v>
      </c>
    </row>
    <row r="142" spans="2:2" x14ac:dyDescent="0.2">
      <c r="B142" s="1">
        <v>-368.84057000000001</v>
      </c>
    </row>
    <row r="143" spans="2:2" x14ac:dyDescent="0.2">
      <c r="B143" s="1">
        <v>-368.94882000000001</v>
      </c>
    </row>
    <row r="144" spans="2:2" x14ac:dyDescent="0.2">
      <c r="B144" s="1">
        <v>-369.13904000000002</v>
      </c>
    </row>
    <row r="145" spans="2:2" x14ac:dyDescent="0.2">
      <c r="B145" s="1">
        <v>-369.35854</v>
      </c>
    </row>
    <row r="146" spans="2:2" x14ac:dyDescent="0.2">
      <c r="B146" s="1">
        <v>-369.56335999999999</v>
      </c>
    </row>
    <row r="147" spans="2:2" x14ac:dyDescent="0.2">
      <c r="B147" s="1">
        <v>-369.72143</v>
      </c>
    </row>
    <row r="148" spans="2:2" x14ac:dyDescent="0.2">
      <c r="B148" s="1">
        <v>-369.81659000000002</v>
      </c>
    </row>
    <row r="149" spans="2:2" x14ac:dyDescent="0.2">
      <c r="B149" s="1">
        <v>-369.84012999999999</v>
      </c>
    </row>
    <row r="150" spans="2:2" x14ac:dyDescent="0.2">
      <c r="B150" s="1">
        <v>-369.78778999999997</v>
      </c>
    </row>
    <row r="151" spans="2:2" x14ac:dyDescent="0.2">
      <c r="B151" s="1">
        <v>-369.65748000000002</v>
      </c>
    </row>
    <row r="152" spans="2:2" x14ac:dyDescent="0.2">
      <c r="B152" s="1">
        <v>-369.45767999999998</v>
      </c>
    </row>
    <row r="153" spans="2:2" x14ac:dyDescent="0.2">
      <c r="B153" s="1">
        <v>-369.20469000000003</v>
      </c>
    </row>
    <row r="154" spans="2:2" x14ac:dyDescent="0.2">
      <c r="B154" s="1">
        <v>-368.92315000000002</v>
      </c>
    </row>
    <row r="155" spans="2:2" x14ac:dyDescent="0.2">
      <c r="B155" s="1">
        <v>-368.64174000000003</v>
      </c>
    </row>
    <row r="156" spans="2:2" x14ac:dyDescent="0.2">
      <c r="B156" s="1">
        <v>-368.38769000000002</v>
      </c>
    </row>
    <row r="157" spans="2:2" x14ac:dyDescent="0.2">
      <c r="B157" s="1">
        <v>-368.19288</v>
      </c>
    </row>
    <row r="158" spans="2:2" x14ac:dyDescent="0.2">
      <c r="B158" s="1">
        <v>-368.08674999999999</v>
      </c>
    </row>
    <row r="159" spans="2:2" x14ac:dyDescent="0.2">
      <c r="B159" s="1">
        <v>-368.08888000000002</v>
      </c>
    </row>
    <row r="160" spans="2:2" x14ac:dyDescent="0.2">
      <c r="B160" s="1">
        <v>-368.19179000000003</v>
      </c>
    </row>
    <row r="161" spans="2:2" x14ac:dyDescent="0.2">
      <c r="B161" s="1">
        <v>-368.35721000000001</v>
      </c>
    </row>
    <row r="162" spans="2:2" x14ac:dyDescent="0.2">
      <c r="B162" s="1">
        <v>-368.53115000000003</v>
      </c>
    </row>
    <row r="163" spans="2:2" x14ac:dyDescent="0.2">
      <c r="B163" s="1">
        <v>-368.66638999999998</v>
      </c>
    </row>
    <row r="164" spans="2:2" x14ac:dyDescent="0.2">
      <c r="B164" s="1">
        <v>-368.74166000000002</v>
      </c>
    </row>
    <row r="165" spans="2:2" x14ac:dyDescent="0.2">
      <c r="B165" s="1">
        <v>-368.77136000000002</v>
      </c>
    </row>
    <row r="166" spans="2:2" x14ac:dyDescent="0.2">
      <c r="B166" s="1">
        <v>-368.79793000000001</v>
      </c>
    </row>
    <row r="167" spans="2:2" x14ac:dyDescent="0.2">
      <c r="B167" s="1">
        <v>-368.86324000000002</v>
      </c>
    </row>
    <row r="168" spans="2:2" x14ac:dyDescent="0.2">
      <c r="B168" s="1">
        <v>-368.98200000000003</v>
      </c>
    </row>
    <row r="169" spans="2:2" x14ac:dyDescent="0.2">
      <c r="B169" s="1">
        <v>-369.13567999999998</v>
      </c>
    </row>
    <row r="170" spans="2:2" x14ac:dyDescent="0.2">
      <c r="B170" s="1">
        <v>-369.27366000000001</v>
      </c>
    </row>
    <row r="171" spans="2:2" x14ac:dyDescent="0.2">
      <c r="B171" s="1">
        <v>-369.33819999999997</v>
      </c>
    </row>
    <row r="172" spans="2:2" x14ac:dyDescent="0.2">
      <c r="B172" s="1">
        <v>-369.28935999999999</v>
      </c>
    </row>
    <row r="173" spans="2:2" x14ac:dyDescent="0.2">
      <c r="B173" s="1">
        <v>-369.11950000000002</v>
      </c>
    </row>
    <row r="174" spans="2:2" x14ac:dyDescent="0.2">
      <c r="B174" s="1">
        <v>-368.85201000000001</v>
      </c>
    </row>
    <row r="175" spans="2:2" x14ac:dyDescent="0.2">
      <c r="B175" s="1">
        <v>-368.54304999999999</v>
      </c>
    </row>
    <row r="176" spans="2:2" x14ac:dyDescent="0.2">
      <c r="B176" s="1">
        <v>-368.25990999999999</v>
      </c>
    </row>
    <row r="177" spans="2:2" x14ac:dyDescent="0.2">
      <c r="B177" s="1">
        <v>-368.06477000000001</v>
      </c>
    </row>
    <row r="178" spans="2:2" x14ac:dyDescent="0.2">
      <c r="B178" s="1">
        <v>-367.99268999999998</v>
      </c>
    </row>
    <row r="179" spans="2:2" x14ac:dyDescent="0.2">
      <c r="B179" s="1">
        <v>-368.04268000000002</v>
      </c>
    </row>
    <row r="180" spans="2:2" x14ac:dyDescent="0.2">
      <c r="B180" s="1">
        <v>-368.18164999999999</v>
      </c>
    </row>
    <row r="181" spans="2:2" x14ac:dyDescent="0.2">
      <c r="B181" s="1">
        <v>-368.35980999999998</v>
      </c>
    </row>
    <row r="182" spans="2:2" x14ac:dyDescent="0.2">
      <c r="B182" s="1">
        <v>-368.52391</v>
      </c>
    </row>
    <row r="183" spans="2:2" x14ac:dyDescent="0.2">
      <c r="B183" s="1">
        <v>-368.63326999999998</v>
      </c>
    </row>
    <row r="184" spans="2:2" x14ac:dyDescent="0.2">
      <c r="B184" s="1">
        <v>-368.66422999999998</v>
      </c>
    </row>
    <row r="185" spans="2:2" x14ac:dyDescent="0.2">
      <c r="B185" s="1">
        <v>-368.60798999999997</v>
      </c>
    </row>
    <row r="186" spans="2:2" x14ac:dyDescent="0.2">
      <c r="B186" s="1">
        <v>-368.46823999999998</v>
      </c>
    </row>
    <row r="187" spans="2:2" x14ac:dyDescent="0.2">
      <c r="B187" s="1">
        <v>-368.26217000000003</v>
      </c>
    </row>
    <row r="188" spans="2:2" x14ac:dyDescent="0.2">
      <c r="B188" s="1">
        <v>-368.01560999999998</v>
      </c>
    </row>
    <row r="189" spans="2:2" x14ac:dyDescent="0.2">
      <c r="B189" s="1">
        <v>-367.76436000000001</v>
      </c>
    </row>
    <row r="190" spans="2:2" x14ac:dyDescent="0.2">
      <c r="B190" s="1">
        <v>-367.53852000000001</v>
      </c>
    </row>
    <row r="191" spans="2:2" x14ac:dyDescent="0.2">
      <c r="B191" s="1">
        <v>-367.37991</v>
      </c>
    </row>
    <row r="192" spans="2:2" x14ac:dyDescent="0.2">
      <c r="B192" s="1">
        <v>-367.32765000000001</v>
      </c>
    </row>
    <row r="193" spans="2:2" x14ac:dyDescent="0.2">
      <c r="B193" s="1">
        <v>-367.28674999999998</v>
      </c>
    </row>
    <row r="194" spans="2:2" x14ac:dyDescent="0.2">
      <c r="B194" s="1">
        <v>-367.36646000000002</v>
      </c>
    </row>
    <row r="195" spans="2:2" x14ac:dyDescent="0.2">
      <c r="B195" s="1">
        <v>-367.50214</v>
      </c>
    </row>
    <row r="196" spans="2:2" x14ac:dyDescent="0.2">
      <c r="B196" s="1">
        <v>-367.67272000000003</v>
      </c>
    </row>
    <row r="197" spans="2:2" x14ac:dyDescent="0.2">
      <c r="B197" s="1">
        <v>-367.86009999999999</v>
      </c>
    </row>
    <row r="198" spans="2:2" x14ac:dyDescent="0.2">
      <c r="B198" s="1">
        <v>-368.04723999999999</v>
      </c>
    </row>
    <row r="199" spans="2:2" x14ac:dyDescent="0.2">
      <c r="B199" s="1">
        <v>-368.22089</v>
      </c>
    </row>
    <row r="200" spans="2:2" x14ac:dyDescent="0.2">
      <c r="B200" s="1">
        <v>-368.36838</v>
      </c>
    </row>
    <row r="201" spans="2:2" x14ac:dyDescent="0.2">
      <c r="B201" s="1">
        <v>-368.48471999999998</v>
      </c>
    </row>
    <row r="202" spans="2:2" x14ac:dyDescent="0.2">
      <c r="B202" s="1">
        <v>-368.57749999999999</v>
      </c>
    </row>
    <row r="203" spans="2:2" x14ac:dyDescent="0.2">
      <c r="B203" s="1">
        <v>-368.66415999999998</v>
      </c>
    </row>
    <row r="204" spans="2:2" x14ac:dyDescent="0.2">
      <c r="B204" s="1">
        <v>-368.76292000000001</v>
      </c>
    </row>
    <row r="205" spans="2:2" x14ac:dyDescent="0.2">
      <c r="B205" s="1">
        <v>-368.87819000000002</v>
      </c>
    </row>
    <row r="206" spans="2:2" x14ac:dyDescent="0.2">
      <c r="B206" s="1">
        <v>-369.00200000000001</v>
      </c>
    </row>
    <row r="207" spans="2:2" x14ac:dyDescent="0.2">
      <c r="B207" s="1">
        <v>-369.12155999999999</v>
      </c>
    </row>
    <row r="208" spans="2:2" x14ac:dyDescent="0.2">
      <c r="B208" s="1">
        <v>-369.22455000000002</v>
      </c>
    </row>
    <row r="209" spans="2:2" x14ac:dyDescent="0.2">
      <c r="B209" s="1">
        <v>-369.30308000000002</v>
      </c>
    </row>
    <row r="210" spans="2:2" x14ac:dyDescent="0.2">
      <c r="B210" s="1">
        <v>-369.35176000000001</v>
      </c>
    </row>
    <row r="211" spans="2:2" x14ac:dyDescent="0.2">
      <c r="B211" s="1">
        <v>-369.36673999999999</v>
      </c>
    </row>
    <row r="212" spans="2:2" x14ac:dyDescent="0.2">
      <c r="B212" s="1">
        <v>-369.34953000000002</v>
      </c>
    </row>
    <row r="213" spans="2:2" x14ac:dyDescent="0.2">
      <c r="B213" s="1">
        <v>-369.30110000000002</v>
      </c>
    </row>
    <row r="214" spans="2:2" x14ac:dyDescent="0.2">
      <c r="B214" s="1">
        <v>-369.23234000000002</v>
      </c>
    </row>
    <row r="215" spans="2:2" x14ac:dyDescent="0.2">
      <c r="B215" s="1">
        <v>-369.15564999999998</v>
      </c>
    </row>
    <row r="216" spans="2:2" x14ac:dyDescent="0.2">
      <c r="B216" s="1">
        <v>-369.08647000000002</v>
      </c>
    </row>
    <row r="217" spans="2:2" x14ac:dyDescent="0.2">
      <c r="B217" s="1">
        <v>-369.03872999999999</v>
      </c>
    </row>
    <row r="218" spans="2:2" x14ac:dyDescent="0.2">
      <c r="B218" s="1">
        <v>-369.02258</v>
      </c>
    </row>
    <row r="219" spans="2:2" x14ac:dyDescent="0.2">
      <c r="B219" s="1">
        <v>-369.05140999999998</v>
      </c>
    </row>
    <row r="220" spans="2:2" x14ac:dyDescent="0.2">
      <c r="B220" s="1">
        <v>-369.13493999999997</v>
      </c>
    </row>
    <row r="221" spans="2:2" x14ac:dyDescent="0.2">
      <c r="B221" s="1">
        <v>-369.27848</v>
      </c>
    </row>
    <row r="222" spans="2:2" x14ac:dyDescent="0.2">
      <c r="B222" s="1">
        <v>-369.48131999999998</v>
      </c>
    </row>
    <row r="223" spans="2:2" x14ac:dyDescent="0.2">
      <c r="B223" s="1">
        <v>-369.73048999999997</v>
      </c>
    </row>
    <row r="224" spans="2:2" x14ac:dyDescent="0.2">
      <c r="B224" s="1">
        <v>-370.00941999999998</v>
      </c>
    </row>
    <row r="225" spans="2:2" x14ac:dyDescent="0.2">
      <c r="B225" s="1">
        <v>-370.29705999999999</v>
      </c>
    </row>
    <row r="226" spans="2:2" x14ac:dyDescent="0.2">
      <c r="B226" s="1">
        <v>-370.57416999999998</v>
      </c>
    </row>
    <row r="227" spans="2:2" x14ac:dyDescent="0.2">
      <c r="B227" s="1">
        <v>-370.83186000000001</v>
      </c>
    </row>
    <row r="228" spans="2:2" x14ac:dyDescent="0.2">
      <c r="B228" s="1">
        <v>-371.07060000000001</v>
      </c>
    </row>
    <row r="229" spans="2:2" x14ac:dyDescent="0.2">
      <c r="B229" s="1">
        <v>-371.29176000000001</v>
      </c>
    </row>
    <row r="230" spans="2:2" x14ac:dyDescent="0.2">
      <c r="B230" s="1">
        <v>-371.48818999999997</v>
      </c>
    </row>
    <row r="231" spans="2:2" x14ac:dyDescent="0.2">
      <c r="B231" s="1">
        <v>-371.63436999999999</v>
      </c>
    </row>
    <row r="232" spans="2:2" x14ac:dyDescent="0.2">
      <c r="B232" s="1">
        <v>-371.70033000000001</v>
      </c>
    </row>
    <row r="233" spans="2:2" x14ac:dyDescent="0.2">
      <c r="B233" s="1">
        <v>-371.67482999999999</v>
      </c>
    </row>
    <row r="234" spans="2:2" x14ac:dyDescent="0.2">
      <c r="B234" s="1">
        <v>-371.56531999999999</v>
      </c>
    </row>
    <row r="235" spans="2:2" x14ac:dyDescent="0.2">
      <c r="B235" s="1">
        <v>-371.38936999999999</v>
      </c>
    </row>
    <row r="236" spans="2:2" x14ac:dyDescent="0.2">
      <c r="B236" s="1">
        <v>-371.16356999999999</v>
      </c>
    </row>
    <row r="237" spans="2:2" x14ac:dyDescent="0.2">
      <c r="B237" s="1">
        <v>-370.90316999999999</v>
      </c>
    </row>
    <row r="238" spans="2:2" x14ac:dyDescent="0.2">
      <c r="B238" s="1">
        <v>-370.62907999999999</v>
      </c>
    </row>
    <row r="239" spans="2:2" x14ac:dyDescent="0.2">
      <c r="B239" s="1">
        <v>-370.37637000000001</v>
      </c>
    </row>
    <row r="240" spans="2:2" x14ac:dyDescent="0.2">
      <c r="B240" s="1">
        <v>-370.18344999999999</v>
      </c>
    </row>
    <row r="241" spans="2:2" x14ac:dyDescent="0.2">
      <c r="B241" s="1">
        <v>-370.07351</v>
      </c>
    </row>
    <row r="242" spans="2:2" x14ac:dyDescent="0.2">
      <c r="B242" s="1">
        <v>-370.04117000000002</v>
      </c>
    </row>
    <row r="243" spans="2:2" x14ac:dyDescent="0.2">
      <c r="B243" s="1">
        <v>-370.06428</v>
      </c>
    </row>
    <row r="244" spans="2:2" x14ac:dyDescent="0.2">
      <c r="B244" s="1">
        <v>-370.12826999999999</v>
      </c>
    </row>
    <row r="245" spans="2:2" x14ac:dyDescent="0.2">
      <c r="B245" s="1">
        <v>-370.23099000000002</v>
      </c>
    </row>
    <row r="246" spans="2:2" x14ac:dyDescent="0.2">
      <c r="B246" s="1">
        <v>-370.37707</v>
      </c>
    </row>
    <row r="247" spans="2:2" x14ac:dyDescent="0.2">
      <c r="B247" s="1">
        <v>-370.55991</v>
      </c>
    </row>
    <row r="248" spans="2:2" x14ac:dyDescent="0.2">
      <c r="B248" s="1">
        <v>-370.76044999999999</v>
      </c>
    </row>
    <row r="249" spans="2:2" x14ac:dyDescent="0.2">
      <c r="B249" s="1">
        <v>-370.94695000000002</v>
      </c>
    </row>
    <row r="250" spans="2:2" x14ac:dyDescent="0.2">
      <c r="B250" s="1">
        <v>-371.08242000000001</v>
      </c>
    </row>
    <row r="251" spans="2:2" x14ac:dyDescent="0.2">
      <c r="B251" s="1">
        <v>-371.13963000000001</v>
      </c>
    </row>
    <row r="252" spans="2:2" x14ac:dyDescent="0.2">
      <c r="B252" s="1">
        <v>-371.10039999999998</v>
      </c>
    </row>
    <row r="253" spans="2:2" x14ac:dyDescent="0.2">
      <c r="B253" s="1">
        <v>-370.96373999999997</v>
      </c>
    </row>
    <row r="254" spans="2:2" x14ac:dyDescent="0.2">
      <c r="B254" s="1">
        <v>-370.74295000000001</v>
      </c>
    </row>
    <row r="255" spans="2:2" x14ac:dyDescent="0.2">
      <c r="B255" s="1">
        <v>-370.46654000000001</v>
      </c>
    </row>
    <row r="256" spans="2:2" x14ac:dyDescent="0.2">
      <c r="B256" s="1">
        <v>-370.17847999999998</v>
      </c>
    </row>
    <row r="257" spans="2:2" x14ac:dyDescent="0.2">
      <c r="B257" s="1">
        <v>-369.92716000000001</v>
      </c>
    </row>
    <row r="258" spans="2:2" x14ac:dyDescent="0.2">
      <c r="B258" s="1">
        <v>-369.75819999999999</v>
      </c>
    </row>
    <row r="259" spans="2:2" x14ac:dyDescent="0.2">
      <c r="B259" s="1">
        <v>-369.69544999999999</v>
      </c>
    </row>
    <row r="260" spans="2:2" x14ac:dyDescent="0.2">
      <c r="B260" s="1">
        <v>-369.73584</v>
      </c>
    </row>
    <row r="261" spans="2:2" x14ac:dyDescent="0.2">
      <c r="B261" s="1">
        <v>-369.84895</v>
      </c>
    </row>
    <row r="262" spans="2:2" x14ac:dyDescent="0.2">
      <c r="B262" s="1">
        <v>-369.98937000000001</v>
      </c>
    </row>
    <row r="263" spans="2:2" x14ac:dyDescent="0.2">
      <c r="B263" s="1">
        <v>-370.11324999999999</v>
      </c>
    </row>
    <row r="264" spans="2:2" x14ac:dyDescent="0.2">
      <c r="B264" s="1">
        <v>-370.18882000000002</v>
      </c>
    </row>
    <row r="265" spans="2:2" x14ac:dyDescent="0.2">
      <c r="B265" s="1">
        <v>-370.19765999999998</v>
      </c>
    </row>
    <row r="266" spans="2:2" x14ac:dyDescent="0.2">
      <c r="B266" s="1">
        <v>-370.13297999999998</v>
      </c>
    </row>
    <row r="267" spans="2:2" x14ac:dyDescent="0.2">
      <c r="B267" s="1">
        <v>-369.99671000000001</v>
      </c>
    </row>
    <row r="268" spans="2:2" x14ac:dyDescent="0.2">
      <c r="B268" s="1">
        <v>-369.79880000000003</v>
      </c>
    </row>
    <row r="269" spans="2:2" x14ac:dyDescent="0.2">
      <c r="B269" s="1">
        <v>-369.56324000000001</v>
      </c>
    </row>
    <row r="270" spans="2:2" x14ac:dyDescent="0.2">
      <c r="B270" s="1">
        <v>-369.32100000000003</v>
      </c>
    </row>
    <row r="271" spans="2:2" x14ac:dyDescent="0.2">
      <c r="B271" s="1">
        <v>-369.10082999999997</v>
      </c>
    </row>
    <row r="272" spans="2:2" x14ac:dyDescent="0.2">
      <c r="B272" s="1">
        <v>-368.91842000000003</v>
      </c>
    </row>
    <row r="273" spans="2:2" x14ac:dyDescent="0.2">
      <c r="B273" s="1">
        <v>-368.7724</v>
      </c>
    </row>
    <row r="274" spans="2:2" x14ac:dyDescent="0.2">
      <c r="B274" s="1">
        <v>-368.64469000000003</v>
      </c>
    </row>
    <row r="275" spans="2:2" x14ac:dyDescent="0.2">
      <c r="B275" s="1">
        <v>-368.51778999999999</v>
      </c>
    </row>
    <row r="276" spans="2:2" x14ac:dyDescent="0.2">
      <c r="B276" s="1">
        <v>-368.38463999999999</v>
      </c>
    </row>
    <row r="277" spans="2:2" x14ac:dyDescent="0.2">
      <c r="B277" s="1">
        <v>-368.26047</v>
      </c>
    </row>
    <row r="278" spans="2:2" x14ac:dyDescent="0.2">
      <c r="B278" s="1">
        <v>-368.16269</v>
      </c>
    </row>
    <row r="279" spans="2:2" x14ac:dyDescent="0.2">
      <c r="B279" s="1">
        <v>-368.08837999999997</v>
      </c>
    </row>
    <row r="280" spans="2:2" x14ac:dyDescent="0.2">
      <c r="B280" s="1">
        <v>-368.00484</v>
      </c>
    </row>
    <row r="281" spans="2:2" x14ac:dyDescent="0.2">
      <c r="B281" s="1">
        <v>-367.87294000000003</v>
      </c>
    </row>
    <row r="282" spans="2:2" x14ac:dyDescent="0.2">
      <c r="B282" s="1">
        <v>-367.66890000000001</v>
      </c>
    </row>
    <row r="283" spans="2:2" x14ac:dyDescent="0.2">
      <c r="B283" s="1">
        <v>-367.39299999999997</v>
      </c>
    </row>
    <row r="284" spans="2:2" x14ac:dyDescent="0.2">
      <c r="B284" s="1">
        <v>-367.07567999999998</v>
      </c>
    </row>
    <row r="285" spans="2:2" x14ac:dyDescent="0.2">
      <c r="B285" s="1">
        <v>-366.76269000000002</v>
      </c>
    </row>
    <row r="286" spans="2:2" x14ac:dyDescent="0.2">
      <c r="B286" s="1">
        <v>-366.50698</v>
      </c>
    </row>
    <row r="287" spans="2:2" x14ac:dyDescent="0.2">
      <c r="B287" s="1">
        <v>-366.35315000000003</v>
      </c>
    </row>
    <row r="288" spans="2:2" x14ac:dyDescent="0.2">
      <c r="B288" s="1">
        <v>-366.31389999999999</v>
      </c>
    </row>
    <row r="289" spans="2:2" x14ac:dyDescent="0.2">
      <c r="B289" s="1">
        <v>-366.37128000000001</v>
      </c>
    </row>
    <row r="290" spans="2:2" x14ac:dyDescent="0.2">
      <c r="B290" s="1">
        <v>-366.50232999999997</v>
      </c>
    </row>
    <row r="291" spans="2:2" x14ac:dyDescent="0.2">
      <c r="B291" s="1">
        <v>-366.68750999999997</v>
      </c>
    </row>
    <row r="292" spans="2:2" x14ac:dyDescent="0.2">
      <c r="B292" s="1">
        <v>-366.91016999999999</v>
      </c>
    </row>
    <row r="293" spans="2:2" x14ac:dyDescent="0.2">
      <c r="B293" s="1">
        <v>-367.14904999999999</v>
      </c>
    </row>
    <row r="294" spans="2:2" x14ac:dyDescent="0.2">
      <c r="B294" s="1">
        <v>-367.37310000000002</v>
      </c>
    </row>
    <row r="295" spans="2:2" x14ac:dyDescent="0.2">
      <c r="B295" s="1">
        <v>-367.54833000000002</v>
      </c>
    </row>
    <row r="296" spans="2:2" x14ac:dyDescent="0.2">
      <c r="B296" s="1">
        <v>-367.65174000000002</v>
      </c>
    </row>
    <row r="297" spans="2:2" x14ac:dyDescent="0.2">
      <c r="B297" s="1">
        <v>-367.68614000000002</v>
      </c>
    </row>
    <row r="298" spans="2:2" x14ac:dyDescent="0.2">
      <c r="B298" s="1">
        <v>-367.68691000000001</v>
      </c>
    </row>
    <row r="299" spans="2:2" x14ac:dyDescent="0.2">
      <c r="B299" s="1">
        <v>-367.69720999999998</v>
      </c>
    </row>
    <row r="300" spans="2:2" x14ac:dyDescent="0.2">
      <c r="B300" s="1">
        <v>-367.74369999999999</v>
      </c>
    </row>
    <row r="301" spans="2:2" x14ac:dyDescent="0.2">
      <c r="B301" s="1">
        <v>-367.81202000000002</v>
      </c>
    </row>
    <row r="302" spans="2:2" x14ac:dyDescent="0.2">
      <c r="B302" s="1">
        <v>-367.86667</v>
      </c>
    </row>
    <row r="303" spans="2:2" x14ac:dyDescent="0.2">
      <c r="B303" s="1">
        <v>-367.87067000000002</v>
      </c>
    </row>
    <row r="304" spans="2:2" x14ac:dyDescent="0.2">
      <c r="B304" s="1">
        <v>-367.80577</v>
      </c>
    </row>
    <row r="305" spans="2:2" x14ac:dyDescent="0.2">
      <c r="B305" s="1">
        <v>-367.69191999999998</v>
      </c>
    </row>
    <row r="306" spans="2:2" x14ac:dyDescent="0.2">
      <c r="B306" s="1">
        <v>-367.59132</v>
      </c>
    </row>
    <row r="307" spans="2:2" x14ac:dyDescent="0.2">
      <c r="B307" s="1">
        <v>-367.58902</v>
      </c>
    </row>
    <row r="308" spans="2:2" x14ac:dyDescent="0.2">
      <c r="B308" s="1">
        <v>-367.75060999999999</v>
      </c>
    </row>
    <row r="309" spans="2:2" x14ac:dyDescent="0.2">
      <c r="B309" s="1">
        <v>-368.08456999999999</v>
      </c>
    </row>
    <row r="310" spans="2:2" x14ac:dyDescent="0.2">
      <c r="B310" s="1">
        <v>-368.54415999999998</v>
      </c>
    </row>
    <row r="311" spans="2:2" x14ac:dyDescent="0.2">
      <c r="B311" s="1">
        <v>-369.0514</v>
      </c>
    </row>
    <row r="312" spans="2:2" x14ac:dyDescent="0.2">
      <c r="B312" s="1">
        <v>-369.53420999999997</v>
      </c>
    </row>
    <row r="313" spans="2:2" x14ac:dyDescent="0.2">
      <c r="B313" s="1">
        <v>-369.93669</v>
      </c>
    </row>
    <row r="314" spans="2:2" x14ac:dyDescent="0.2">
      <c r="B314" s="1">
        <v>-370.22611999999998</v>
      </c>
    </row>
    <row r="315" spans="2:2" x14ac:dyDescent="0.2">
      <c r="B315" s="1">
        <v>-370.39134999999999</v>
      </c>
    </row>
    <row r="316" spans="2:2" x14ac:dyDescent="0.2">
      <c r="B316" s="1">
        <v>-370.44526000000002</v>
      </c>
    </row>
    <row r="317" spans="2:2" x14ac:dyDescent="0.2">
      <c r="B317" s="1">
        <v>-370.42354</v>
      </c>
    </row>
    <row r="318" spans="2:2" x14ac:dyDescent="0.2">
      <c r="B318" s="1">
        <v>-370.37394</v>
      </c>
    </row>
    <row r="319" spans="2:2" x14ac:dyDescent="0.2">
      <c r="B319" s="1">
        <v>-370.34122000000002</v>
      </c>
    </row>
    <row r="320" spans="2:2" x14ac:dyDescent="0.2">
      <c r="B320" s="1">
        <v>-370.35399999999998</v>
      </c>
    </row>
    <row r="321" spans="2:2" x14ac:dyDescent="0.2">
      <c r="B321" s="1">
        <v>-370.41876000000002</v>
      </c>
    </row>
    <row r="322" spans="2:2" x14ac:dyDescent="0.2">
      <c r="B322" s="1">
        <v>-370.52312000000001</v>
      </c>
    </row>
    <row r="323" spans="2:2" x14ac:dyDescent="0.2">
      <c r="B323" s="1">
        <v>-370.64395999999999</v>
      </c>
    </row>
    <row r="324" spans="2:2" x14ac:dyDescent="0.2">
      <c r="B324" s="1">
        <v>-370.75779999999997</v>
      </c>
    </row>
    <row r="325" spans="2:2" x14ac:dyDescent="0.2">
      <c r="B325" s="1">
        <v>-370.84429999999998</v>
      </c>
    </row>
    <row r="326" spans="2:2" x14ac:dyDescent="0.2">
      <c r="B326" s="1">
        <v>-370.88895000000002</v>
      </c>
    </row>
    <row r="327" spans="2:2" x14ac:dyDescent="0.2">
      <c r="B327" s="1">
        <v>-370.88438000000002</v>
      </c>
    </row>
    <row r="328" spans="2:2" x14ac:dyDescent="0.2">
      <c r="B328" s="1">
        <v>-370.83026999999998</v>
      </c>
    </row>
    <row r="329" spans="2:2" x14ac:dyDescent="0.2">
      <c r="B329" s="1">
        <v>-370.73831999999999</v>
      </c>
    </row>
    <row r="330" spans="2:2" x14ac:dyDescent="0.2">
      <c r="B330" s="1">
        <v>-370.62117000000001</v>
      </c>
    </row>
    <row r="331" spans="2:2" x14ac:dyDescent="0.2">
      <c r="B331" s="1">
        <v>-370.49432000000002</v>
      </c>
    </row>
    <row r="332" spans="2:2" x14ac:dyDescent="0.2">
      <c r="B332" s="1">
        <v>-370.37261000000001</v>
      </c>
    </row>
    <row r="333" spans="2:2" x14ac:dyDescent="0.2">
      <c r="B333" s="1">
        <v>-370.26355999999998</v>
      </c>
    </row>
    <row r="334" spans="2:2" x14ac:dyDescent="0.2">
      <c r="B334" s="1">
        <v>-370.17516999999998</v>
      </c>
    </row>
    <row r="335" spans="2:2" x14ac:dyDescent="0.2">
      <c r="B335" s="1">
        <v>-370.12360999999999</v>
      </c>
    </row>
    <row r="336" spans="2:2" x14ac:dyDescent="0.2">
      <c r="B336" s="1">
        <v>-370.13182</v>
      </c>
    </row>
    <row r="337" spans="2:2" x14ac:dyDescent="0.2">
      <c r="B337" s="1">
        <v>-370.22462000000002</v>
      </c>
    </row>
    <row r="338" spans="2:2" x14ac:dyDescent="0.2">
      <c r="B338" s="1">
        <v>-370.41291000000001</v>
      </c>
    </row>
    <row r="339" spans="2:2" x14ac:dyDescent="0.2">
      <c r="B339" s="1">
        <v>-370.67856</v>
      </c>
    </row>
    <row r="340" spans="2:2" x14ac:dyDescent="0.2">
      <c r="B340" s="1">
        <v>-370.97293999999999</v>
      </c>
    </row>
    <row r="341" spans="2:2" x14ac:dyDescent="0.2">
      <c r="B341" s="1">
        <v>-371.23477000000003</v>
      </c>
    </row>
    <row r="342" spans="2:2" x14ac:dyDescent="0.2">
      <c r="B342" s="1">
        <v>-371.40888999999999</v>
      </c>
    </row>
    <row r="343" spans="2:2" x14ac:dyDescent="0.2">
      <c r="B343" s="1">
        <v>-371.46413999999999</v>
      </c>
    </row>
    <row r="344" spans="2:2" x14ac:dyDescent="0.2">
      <c r="B344" s="1">
        <v>-371.39733000000001</v>
      </c>
    </row>
    <row r="345" spans="2:2" x14ac:dyDescent="0.2">
      <c r="B345" s="1">
        <v>-371.23097999999999</v>
      </c>
    </row>
    <row r="346" spans="2:2" x14ac:dyDescent="0.2">
      <c r="B346" s="1">
        <v>-370.99995999999999</v>
      </c>
    </row>
    <row r="347" spans="2:2" x14ac:dyDescent="0.2">
      <c r="B347" s="1">
        <v>-370.74713000000003</v>
      </c>
    </row>
    <row r="348" spans="2:2" x14ac:dyDescent="0.2">
      <c r="B348" s="1">
        <v>-370.51389999999998</v>
      </c>
    </row>
    <row r="349" spans="2:2" x14ac:dyDescent="0.2">
      <c r="B349" s="1">
        <v>-370.33535999999998</v>
      </c>
    </row>
    <row r="350" spans="2:2" x14ac:dyDescent="0.2">
      <c r="B350" s="1">
        <v>-370.23593</v>
      </c>
    </row>
    <row r="351" spans="2:2" x14ac:dyDescent="0.2">
      <c r="B351" s="1">
        <v>-370.22919999999999</v>
      </c>
    </row>
    <row r="352" spans="2:2" x14ac:dyDescent="0.2">
      <c r="B352" s="1">
        <v>-370.31191999999999</v>
      </c>
    </row>
    <row r="353" spans="2:2" x14ac:dyDescent="0.2">
      <c r="B353" s="1">
        <v>-370.46816000000001</v>
      </c>
    </row>
    <row r="354" spans="2:2" x14ac:dyDescent="0.2">
      <c r="B354" s="1">
        <v>-370.67678000000001</v>
      </c>
    </row>
    <row r="355" spans="2:2" x14ac:dyDescent="0.2">
      <c r="B355" s="1">
        <v>-370.91102000000001</v>
      </c>
    </row>
    <row r="356" spans="2:2" x14ac:dyDescent="0.2">
      <c r="B356" s="1">
        <v>-371.1361</v>
      </c>
    </row>
    <row r="357" spans="2:2" x14ac:dyDescent="0.2">
      <c r="B357" s="1">
        <v>-371.31646000000001</v>
      </c>
    </row>
    <row r="358" spans="2:2" x14ac:dyDescent="0.2">
      <c r="B358" s="1">
        <v>-371.42077999999998</v>
      </c>
    </row>
    <row r="359" spans="2:2" x14ac:dyDescent="0.2">
      <c r="B359" s="1">
        <v>-371.43319000000002</v>
      </c>
    </row>
    <row r="360" spans="2:2" x14ac:dyDescent="0.2">
      <c r="B360" s="1">
        <v>-371.35413999999997</v>
      </c>
    </row>
    <row r="361" spans="2:2" x14ac:dyDescent="0.2">
      <c r="B361" s="1">
        <v>-371.20481000000001</v>
      </c>
    </row>
    <row r="362" spans="2:2" x14ac:dyDescent="0.2">
      <c r="B362" s="1">
        <v>-371.02701000000002</v>
      </c>
    </row>
    <row r="363" spans="2:2" x14ac:dyDescent="0.2">
      <c r="B363" s="1">
        <v>-370.87522000000001</v>
      </c>
    </row>
    <row r="364" spans="2:2" x14ac:dyDescent="0.2">
      <c r="B364" s="1">
        <v>-370.80372999999997</v>
      </c>
    </row>
    <row r="365" spans="2:2" x14ac:dyDescent="0.2">
      <c r="B365" s="1">
        <v>-370.84609</v>
      </c>
    </row>
    <row r="366" spans="2:2" x14ac:dyDescent="0.2">
      <c r="B366" s="1">
        <v>-371.00056000000001</v>
      </c>
    </row>
    <row r="367" spans="2:2" x14ac:dyDescent="0.2">
      <c r="B367" s="1">
        <v>-371.23077999999998</v>
      </c>
    </row>
    <row r="368" spans="2:2" x14ac:dyDescent="0.2">
      <c r="B368" s="1">
        <v>-371.47836999999998</v>
      </c>
    </row>
    <row r="369" spans="2:2" x14ac:dyDescent="0.2">
      <c r="B369" s="1">
        <v>-371.68178</v>
      </c>
    </row>
    <row r="370" spans="2:2" x14ac:dyDescent="0.2">
      <c r="B370" s="1">
        <v>-371.78904</v>
      </c>
    </row>
    <row r="371" spans="2:2" x14ac:dyDescent="0.2">
      <c r="B371" s="1">
        <v>-371.76846999999998</v>
      </c>
    </row>
    <row r="372" spans="2:2" x14ac:dyDescent="0.2">
      <c r="B372" s="1">
        <v>-371.61099000000002</v>
      </c>
    </row>
    <row r="373" spans="2:2" x14ac:dyDescent="0.2">
      <c r="B373" s="1">
        <v>-371.33359999999999</v>
      </c>
    </row>
    <row r="374" spans="2:2" x14ac:dyDescent="0.2">
      <c r="B374" s="1">
        <v>-370.97374000000002</v>
      </c>
    </row>
    <row r="375" spans="2:2" x14ac:dyDescent="0.2">
      <c r="B375" s="1">
        <v>-370.57664999999997</v>
      </c>
    </row>
    <row r="376" spans="2:2" x14ac:dyDescent="0.2">
      <c r="B376" s="1">
        <v>-370.18932999999998</v>
      </c>
    </row>
    <row r="377" spans="2:2" x14ac:dyDescent="0.2">
      <c r="B377" s="1">
        <v>-369.84789000000001</v>
      </c>
    </row>
    <row r="378" spans="2:2" x14ac:dyDescent="0.2">
      <c r="B378" s="1">
        <v>-369.57420000000002</v>
      </c>
    </row>
    <row r="379" spans="2:2" x14ac:dyDescent="0.2">
      <c r="B379" s="1">
        <v>-369.37666999999999</v>
      </c>
    </row>
    <row r="380" spans="2:2" x14ac:dyDescent="0.2">
      <c r="B380" s="1">
        <v>-369.24990000000003</v>
      </c>
    </row>
    <row r="381" spans="2:2" x14ac:dyDescent="0.2">
      <c r="B381" s="1">
        <v>-369.17604</v>
      </c>
    </row>
    <row r="382" spans="2:2" x14ac:dyDescent="0.2">
      <c r="B382" s="1">
        <v>-369.12657000000002</v>
      </c>
    </row>
    <row r="383" spans="2:2" x14ac:dyDescent="0.2">
      <c r="B383" s="1">
        <v>-369.06691000000001</v>
      </c>
    </row>
    <row r="384" spans="2:2" x14ac:dyDescent="0.2">
      <c r="B384" s="1">
        <v>-368.96350999999999</v>
      </c>
    </row>
    <row r="385" spans="2:2" x14ac:dyDescent="0.2">
      <c r="B385" s="1">
        <v>-368.79908</v>
      </c>
    </row>
    <row r="386" spans="2:2" x14ac:dyDescent="0.2">
      <c r="B386" s="1">
        <v>-368.57918000000001</v>
      </c>
    </row>
    <row r="387" spans="2:2" x14ac:dyDescent="0.2">
      <c r="B387" s="1">
        <v>-368.33030000000002</v>
      </c>
    </row>
    <row r="388" spans="2:2" x14ac:dyDescent="0.2">
      <c r="B388" s="1">
        <v>-368.08474000000001</v>
      </c>
    </row>
    <row r="389" spans="2:2" x14ac:dyDescent="0.2">
      <c r="B389" s="1">
        <v>-367.86133999999998</v>
      </c>
    </row>
    <row r="390" spans="2:2" x14ac:dyDescent="0.2">
      <c r="B390" s="1">
        <v>-367.66001999999997</v>
      </c>
    </row>
    <row r="391" spans="2:2" x14ac:dyDescent="0.2">
      <c r="B391" s="1">
        <v>-367.47638999999998</v>
      </c>
    </row>
    <row r="392" spans="2:2" x14ac:dyDescent="0.2">
      <c r="B392" s="1">
        <v>-367.32272</v>
      </c>
    </row>
    <row r="393" spans="2:2" x14ac:dyDescent="0.2">
      <c r="B393" s="1">
        <v>-367.23086999999998</v>
      </c>
    </row>
    <row r="394" spans="2:2" x14ac:dyDescent="0.2">
      <c r="B394" s="1">
        <v>-367.23316999999997</v>
      </c>
    </row>
    <row r="395" spans="2:2" x14ac:dyDescent="0.2">
      <c r="B395" s="1">
        <v>-367.34197</v>
      </c>
    </row>
    <row r="396" spans="2:2" x14ac:dyDescent="0.2">
      <c r="B396" s="1">
        <v>-367.54079000000002</v>
      </c>
    </row>
    <row r="397" spans="2:2" x14ac:dyDescent="0.2">
      <c r="B397" s="1">
        <v>-367.79187000000002</v>
      </c>
    </row>
    <row r="398" spans="2:2" x14ac:dyDescent="0.2">
      <c r="B398" s="1">
        <v>-368.05279999999999</v>
      </c>
    </row>
    <row r="399" spans="2:2" x14ac:dyDescent="0.2">
      <c r="B399" s="1">
        <v>-368.28334000000001</v>
      </c>
    </row>
    <row r="400" spans="2:2" x14ac:dyDescent="0.2">
      <c r="B400" s="1">
        <v>-368.45573999999999</v>
      </c>
    </row>
    <row r="401" spans="2:2" x14ac:dyDescent="0.2">
      <c r="B401" s="1">
        <v>-368.54674</v>
      </c>
    </row>
    <row r="402" spans="2:2" x14ac:dyDescent="0.2">
      <c r="B402" s="1">
        <v>-368.54390999999998</v>
      </c>
    </row>
    <row r="403" spans="2:2" x14ac:dyDescent="0.2">
      <c r="B403" s="1">
        <v>-368.44324999999998</v>
      </c>
    </row>
    <row r="404" spans="2:2" x14ac:dyDescent="0.2">
      <c r="B404" s="1">
        <v>-368.25060999999999</v>
      </c>
    </row>
    <row r="405" spans="2:2" x14ac:dyDescent="0.2">
      <c r="B405" s="1">
        <v>-367.98646000000002</v>
      </c>
    </row>
    <row r="406" spans="2:2" x14ac:dyDescent="0.2">
      <c r="B406" s="1">
        <v>-367.68984</v>
      </c>
    </row>
    <row r="407" spans="2:2" x14ac:dyDescent="0.2">
      <c r="B407" s="1">
        <v>-367.41178000000002</v>
      </c>
    </row>
    <row r="408" spans="2:2" x14ac:dyDescent="0.2">
      <c r="B408" s="1">
        <v>-367.20361000000003</v>
      </c>
    </row>
    <row r="409" spans="2:2" x14ac:dyDescent="0.2">
      <c r="B409" s="1">
        <v>-367.09791000000001</v>
      </c>
    </row>
    <row r="410" spans="2:2" x14ac:dyDescent="0.2">
      <c r="B410" s="1">
        <v>-367.09517</v>
      </c>
    </row>
    <row r="411" spans="2:2" x14ac:dyDescent="0.2">
      <c r="B411" s="1">
        <v>-367.16933999999998</v>
      </c>
    </row>
    <row r="412" spans="2:2" x14ac:dyDescent="0.2">
      <c r="B412" s="1">
        <v>-367.2851</v>
      </c>
    </row>
    <row r="413" spans="2:2" x14ac:dyDescent="0.2">
      <c r="B413" s="1">
        <v>-367.41597999999999</v>
      </c>
    </row>
    <row r="414" spans="2:2" x14ac:dyDescent="0.2">
      <c r="B414" s="1">
        <v>-367.54449</v>
      </c>
    </row>
    <row r="415" spans="2:2" x14ac:dyDescent="0.2">
      <c r="B415" s="1">
        <v>-367.65467999999998</v>
      </c>
    </row>
    <row r="416" spans="2:2" x14ac:dyDescent="0.2">
      <c r="B416" s="1">
        <v>-367.7285</v>
      </c>
    </row>
    <row r="417" spans="2:2" x14ac:dyDescent="0.2">
      <c r="B417" s="1">
        <v>-367.73732000000001</v>
      </c>
    </row>
    <row r="418" spans="2:2" x14ac:dyDescent="0.2">
      <c r="B418" s="1">
        <v>-367.65397999999999</v>
      </c>
    </row>
    <row r="419" spans="2:2" x14ac:dyDescent="0.2">
      <c r="B419" s="1">
        <v>-367.46771000000001</v>
      </c>
    </row>
    <row r="420" spans="2:2" x14ac:dyDescent="0.2">
      <c r="B420" s="1">
        <v>-367.19011999999998</v>
      </c>
    </row>
    <row r="421" spans="2:2" x14ac:dyDescent="0.2">
      <c r="B421" s="1">
        <v>-366.86027000000001</v>
      </c>
    </row>
    <row r="422" spans="2:2" x14ac:dyDescent="0.2">
      <c r="B422" s="1">
        <v>-366.54237999999998</v>
      </c>
    </row>
    <row r="423" spans="2:2" x14ac:dyDescent="0.2">
      <c r="B423" s="1">
        <v>-366.30369000000002</v>
      </c>
    </row>
    <row r="424" spans="2:2" x14ac:dyDescent="0.2">
      <c r="B424" s="1">
        <v>-366.18842999999998</v>
      </c>
    </row>
    <row r="425" spans="2:2" x14ac:dyDescent="0.2">
      <c r="B425" s="1">
        <v>-366.20542</v>
      </c>
    </row>
    <row r="426" spans="2:2" x14ac:dyDescent="0.2">
      <c r="B426" s="1">
        <v>-366.32816000000003</v>
      </c>
    </row>
    <row r="427" spans="2:2" x14ac:dyDescent="0.2">
      <c r="B427" s="1">
        <v>-366.51663000000002</v>
      </c>
    </row>
    <row r="428" spans="2:2" x14ac:dyDescent="0.2">
      <c r="B428" s="1">
        <v>-366.74232000000001</v>
      </c>
    </row>
    <row r="429" spans="2:2" x14ac:dyDescent="0.2">
      <c r="B429" s="1">
        <v>-366.99477000000002</v>
      </c>
    </row>
    <row r="430" spans="2:2" x14ac:dyDescent="0.2">
      <c r="B430" s="1">
        <v>-367.27177</v>
      </c>
    </row>
    <row r="431" spans="2:2" x14ac:dyDescent="0.2">
      <c r="B431" s="1">
        <v>-367.56855999999999</v>
      </c>
    </row>
    <row r="432" spans="2:2" x14ac:dyDescent="0.2">
      <c r="B432" s="1">
        <v>-367.86937</v>
      </c>
    </row>
    <row r="433" spans="2:2" x14ac:dyDescent="0.2">
      <c r="B433" s="1">
        <v>-368.15370999999999</v>
      </c>
    </row>
    <row r="434" spans="2:2" x14ac:dyDescent="0.2">
      <c r="B434" s="1">
        <v>-368.40158000000002</v>
      </c>
    </row>
    <row r="435" spans="2:2" x14ac:dyDescent="0.2">
      <c r="B435" s="1">
        <v>-368.59942999999998</v>
      </c>
    </row>
    <row r="436" spans="2:2" x14ac:dyDescent="0.2">
      <c r="B436" s="1">
        <v>-368.74220000000003</v>
      </c>
    </row>
    <row r="437" spans="2:2" x14ac:dyDescent="0.2">
      <c r="B437" s="1">
        <v>-368.82625999999999</v>
      </c>
    </row>
    <row r="438" spans="2:2" x14ac:dyDescent="0.2">
      <c r="B438" s="1">
        <v>-368.85545999999999</v>
      </c>
    </row>
    <row r="439" spans="2:2" x14ac:dyDescent="0.2">
      <c r="B439" s="1">
        <v>-368.83699000000001</v>
      </c>
    </row>
    <row r="440" spans="2:2" x14ac:dyDescent="0.2">
      <c r="B440" s="1">
        <v>-368.77517</v>
      </c>
    </row>
    <row r="441" spans="2:2" x14ac:dyDescent="0.2">
      <c r="B441" s="1">
        <v>-368.68250999999998</v>
      </c>
    </row>
    <row r="442" spans="2:2" x14ac:dyDescent="0.2">
      <c r="B442" s="1">
        <v>-368.57281999999998</v>
      </c>
    </row>
    <row r="443" spans="2:2" x14ac:dyDescent="0.2">
      <c r="B443" s="1">
        <v>-368.47379000000001</v>
      </c>
    </row>
    <row r="444" spans="2:2" x14ac:dyDescent="0.2">
      <c r="B444" s="1">
        <v>-368.42298</v>
      </c>
    </row>
    <row r="445" spans="2:2" x14ac:dyDescent="0.2">
      <c r="B445" s="1">
        <v>-368.46044999999998</v>
      </c>
    </row>
    <row r="446" spans="2:2" x14ac:dyDescent="0.2">
      <c r="B446" s="1">
        <v>-368.61183</v>
      </c>
    </row>
    <row r="447" spans="2:2" x14ac:dyDescent="0.2">
      <c r="B447" s="1">
        <v>-368.87732999999997</v>
      </c>
    </row>
    <row r="448" spans="2:2" x14ac:dyDescent="0.2">
      <c r="B448" s="1">
        <v>-369.22561000000002</v>
      </c>
    </row>
    <row r="449" spans="2:2" x14ac:dyDescent="0.2">
      <c r="B449" s="1">
        <v>-369.60870999999997</v>
      </c>
    </row>
    <row r="450" spans="2:2" x14ac:dyDescent="0.2">
      <c r="B450" s="1">
        <v>-369.97156999999999</v>
      </c>
    </row>
    <row r="451" spans="2:2" x14ac:dyDescent="0.2">
      <c r="B451" s="1">
        <v>-370.26943999999997</v>
      </c>
    </row>
    <row r="452" spans="2:2" x14ac:dyDescent="0.2">
      <c r="B452" s="1">
        <v>-370.48349999999999</v>
      </c>
    </row>
    <row r="453" spans="2:2" x14ac:dyDescent="0.2">
      <c r="B453" s="1">
        <v>-370.61354</v>
      </c>
    </row>
    <row r="454" spans="2:2" x14ac:dyDescent="0.2">
      <c r="B454" s="1">
        <v>-370.67594000000003</v>
      </c>
    </row>
    <row r="455" spans="2:2" x14ac:dyDescent="0.2">
      <c r="B455" s="1">
        <v>-370.69544999999999</v>
      </c>
    </row>
    <row r="456" spans="2:2" x14ac:dyDescent="0.2">
      <c r="B456" s="1">
        <v>-370.70395000000002</v>
      </c>
    </row>
    <row r="457" spans="2:2" x14ac:dyDescent="0.2">
      <c r="B457" s="1">
        <v>-370.72471000000002</v>
      </c>
    </row>
    <row r="458" spans="2:2" x14ac:dyDescent="0.2">
      <c r="B458" s="1">
        <v>-370.77242000000001</v>
      </c>
    </row>
    <row r="459" spans="2:2" x14ac:dyDescent="0.2">
      <c r="B459" s="1">
        <v>-370.85104999999999</v>
      </c>
    </row>
    <row r="460" spans="2:2" x14ac:dyDescent="0.2">
      <c r="B460" s="1">
        <v>-370.94995</v>
      </c>
    </row>
    <row r="461" spans="2:2" x14ac:dyDescent="0.2">
      <c r="B461" s="1">
        <v>-371.0564</v>
      </c>
    </row>
    <row r="462" spans="2:2" x14ac:dyDescent="0.2">
      <c r="B462" s="1">
        <v>-371.15971000000002</v>
      </c>
    </row>
    <row r="463" spans="2:2" x14ac:dyDescent="0.2">
      <c r="B463" s="1">
        <v>-371.25097</v>
      </c>
    </row>
    <row r="464" spans="2:2" x14ac:dyDescent="0.2">
      <c r="B464" s="1">
        <v>-371.32472000000001</v>
      </c>
    </row>
    <row r="465" spans="2:2" x14ac:dyDescent="0.2">
      <c r="B465" s="1">
        <v>-371.37601999999998</v>
      </c>
    </row>
    <row r="466" spans="2:2" x14ac:dyDescent="0.2">
      <c r="B466" s="1">
        <v>-371.39760000000001</v>
      </c>
    </row>
    <row r="467" spans="2:2" x14ac:dyDescent="0.2">
      <c r="B467" s="1">
        <v>-371.38522999999998</v>
      </c>
    </row>
    <row r="468" spans="2:2" x14ac:dyDescent="0.2">
      <c r="B468" s="1">
        <v>-371.34118999999998</v>
      </c>
    </row>
    <row r="469" spans="2:2" x14ac:dyDescent="0.2">
      <c r="B469" s="1">
        <v>-371.27526999999998</v>
      </c>
    </row>
    <row r="470" spans="2:2" x14ac:dyDescent="0.2">
      <c r="B470" s="1">
        <v>-371.19556999999998</v>
      </c>
    </row>
    <row r="471" spans="2:2" x14ac:dyDescent="0.2">
      <c r="B471" s="1">
        <v>-371.10768999999999</v>
      </c>
    </row>
    <row r="472" spans="2:2" x14ac:dyDescent="0.2">
      <c r="B472" s="1">
        <v>-371.01729</v>
      </c>
    </row>
    <row r="473" spans="2:2" x14ac:dyDescent="0.2">
      <c r="B473" s="1">
        <v>-370.92455999999999</v>
      </c>
    </row>
    <row r="474" spans="2:2" x14ac:dyDescent="0.2">
      <c r="B474" s="1">
        <v>-370.82652000000002</v>
      </c>
    </row>
    <row r="475" spans="2:2" x14ac:dyDescent="0.2">
      <c r="B475" s="1">
        <v>-370.71530000000001</v>
      </c>
    </row>
    <row r="476" spans="2:2" x14ac:dyDescent="0.2">
      <c r="B476" s="1">
        <v>-370.58152000000001</v>
      </c>
    </row>
    <row r="477" spans="2:2" x14ac:dyDescent="0.2">
      <c r="B477" s="1">
        <v>-370.42624000000001</v>
      </c>
    </row>
    <row r="478" spans="2:2" x14ac:dyDescent="0.2">
      <c r="B478" s="1">
        <v>-370.2577</v>
      </c>
    </row>
    <row r="479" spans="2:2" x14ac:dyDescent="0.2">
      <c r="B479" s="1">
        <v>-370.10081000000002</v>
      </c>
    </row>
    <row r="480" spans="2:2" x14ac:dyDescent="0.2">
      <c r="B480" s="1">
        <v>-369.98746</v>
      </c>
    </row>
    <row r="481" spans="2:2" x14ac:dyDescent="0.2">
      <c r="B481" s="1">
        <v>-369.93869999999998</v>
      </c>
    </row>
    <row r="482" spans="2:2" x14ac:dyDescent="0.2">
      <c r="B482" s="1">
        <v>-369.95321000000001</v>
      </c>
    </row>
    <row r="483" spans="2:2" x14ac:dyDescent="0.2">
      <c r="B483" s="1">
        <v>-370.00459999999998</v>
      </c>
    </row>
    <row r="484" spans="2:2" x14ac:dyDescent="0.2">
      <c r="B484" s="1">
        <v>-370.05178000000001</v>
      </c>
    </row>
    <row r="485" spans="2:2" x14ac:dyDescent="0.2">
      <c r="B485" s="1">
        <v>-370.05398000000002</v>
      </c>
    </row>
    <row r="486" spans="2:2" x14ac:dyDescent="0.2">
      <c r="B486" s="1">
        <v>-369.98734999999999</v>
      </c>
    </row>
    <row r="487" spans="2:2" x14ac:dyDescent="0.2">
      <c r="B487" s="1">
        <v>-369.85505000000001</v>
      </c>
    </row>
    <row r="488" spans="2:2" x14ac:dyDescent="0.2">
      <c r="B488" s="1">
        <v>-369.67628000000002</v>
      </c>
    </row>
    <row r="489" spans="2:2" x14ac:dyDescent="0.2">
      <c r="B489" s="1">
        <v>-369.48018000000002</v>
      </c>
    </row>
    <row r="490" spans="2:2" x14ac:dyDescent="0.2">
      <c r="B490" s="1">
        <v>-369.29799000000003</v>
      </c>
    </row>
    <row r="491" spans="2:2" x14ac:dyDescent="0.2">
      <c r="B491" s="1">
        <v>-369.15629999999999</v>
      </c>
    </row>
    <row r="492" spans="2:2" x14ac:dyDescent="0.2">
      <c r="B492" s="1">
        <v>-369.07400000000001</v>
      </c>
    </row>
    <row r="493" spans="2:2" x14ac:dyDescent="0.2">
      <c r="B493" s="1">
        <v>-369.06364000000002</v>
      </c>
    </row>
    <row r="494" spans="2:2" x14ac:dyDescent="0.2">
      <c r="B494" s="1">
        <v>-369.12956000000003</v>
      </c>
    </row>
    <row r="495" spans="2:2" x14ac:dyDescent="0.2">
      <c r="B495" s="1">
        <v>-369.26796000000002</v>
      </c>
    </row>
    <row r="496" spans="2:2" x14ac:dyDescent="0.2">
      <c r="B496" s="1">
        <v>-369.46758</v>
      </c>
    </row>
    <row r="497" spans="2:2" x14ac:dyDescent="0.2">
      <c r="B497" s="1">
        <v>-369.70724000000001</v>
      </c>
    </row>
    <row r="498" spans="2:2" x14ac:dyDescent="0.2">
      <c r="B498" s="1">
        <v>-369.95670999999999</v>
      </c>
    </row>
    <row r="499" spans="2:2" x14ac:dyDescent="0.2">
      <c r="B499" s="1">
        <v>-370.17709000000002</v>
      </c>
    </row>
    <row r="500" spans="2:2" x14ac:dyDescent="0.2">
      <c r="B500" s="1">
        <v>-370.33823000000001</v>
      </c>
    </row>
    <row r="501" spans="2:2" x14ac:dyDescent="0.2">
      <c r="B501" s="1">
        <v>-370.41701999999998</v>
      </c>
    </row>
    <row r="502" spans="2:2" x14ac:dyDescent="0.2">
      <c r="B502" s="1">
        <v>-370.40724</v>
      </c>
    </row>
    <row r="503" spans="2:2" x14ac:dyDescent="0.2">
      <c r="B503" s="1">
        <v>-370.32648</v>
      </c>
    </row>
    <row r="504" spans="2:2" x14ac:dyDescent="0.2">
      <c r="B504" s="1">
        <v>-370.21001000000001</v>
      </c>
    </row>
    <row r="505" spans="2:2" x14ac:dyDescent="0.2">
      <c r="B505" s="1">
        <v>-370.10390000000001</v>
      </c>
    </row>
    <row r="506" spans="2:2" x14ac:dyDescent="0.2">
      <c r="B506" s="1">
        <v>-370.05680000000001</v>
      </c>
    </row>
    <row r="507" spans="2:2" x14ac:dyDescent="0.2">
      <c r="B507" s="1">
        <v>-370.10660999999999</v>
      </c>
    </row>
    <row r="508" spans="2:2" x14ac:dyDescent="0.2">
      <c r="B508" s="1">
        <v>-370.26373000000001</v>
      </c>
    </row>
    <row r="509" spans="2:2" x14ac:dyDescent="0.2">
      <c r="B509" s="1">
        <v>-370.50443000000001</v>
      </c>
    </row>
    <row r="510" spans="2:2" x14ac:dyDescent="0.2">
      <c r="B510" s="1">
        <v>-370.77488</v>
      </c>
    </row>
    <row r="511" spans="2:2" x14ac:dyDescent="0.2">
      <c r="B511" s="1">
        <v>-371.01371999999998</v>
      </c>
    </row>
    <row r="512" spans="2:2" x14ac:dyDescent="0.2">
      <c r="B512" s="1">
        <v>-371.17791999999997</v>
      </c>
    </row>
    <row r="513" spans="2:2" x14ac:dyDescent="0.2">
      <c r="B513" s="1">
        <v>-371.25081999999998</v>
      </c>
    </row>
    <row r="514" spans="2:2" x14ac:dyDescent="0.2">
      <c r="B514" s="1">
        <v>-371.23962</v>
      </c>
    </row>
    <row r="515" spans="2:2" x14ac:dyDescent="0.2">
      <c r="B515" s="1">
        <v>-371.16489999999999</v>
      </c>
    </row>
    <row r="516" spans="2:2" x14ac:dyDescent="0.2">
      <c r="B516" s="1">
        <v>-371.05068</v>
      </c>
    </row>
    <row r="517" spans="2:2" x14ac:dyDescent="0.2">
      <c r="B517" s="1">
        <v>-370.91577999999998</v>
      </c>
    </row>
    <row r="518" spans="2:2" x14ac:dyDescent="0.2">
      <c r="B518" s="1">
        <v>-370.77429000000001</v>
      </c>
    </row>
    <row r="519" spans="2:2" x14ac:dyDescent="0.2">
      <c r="B519" s="1">
        <v>-370.63562000000002</v>
      </c>
    </row>
    <row r="520" spans="2:2" x14ac:dyDescent="0.2">
      <c r="B520" s="1">
        <v>-370.50348000000002</v>
      </c>
    </row>
    <row r="521" spans="2:2" x14ac:dyDescent="0.2">
      <c r="B521" s="1">
        <v>-370.37916000000001</v>
      </c>
    </row>
    <row r="522" spans="2:2" x14ac:dyDescent="0.2">
      <c r="B522" s="1">
        <v>-370.26596000000001</v>
      </c>
    </row>
    <row r="523" spans="2:2" x14ac:dyDescent="0.2">
      <c r="B523" s="1">
        <v>-370.16978999999998</v>
      </c>
    </row>
    <row r="524" spans="2:2" x14ac:dyDescent="0.2">
      <c r="B524" s="1">
        <v>-370.10363999999998</v>
      </c>
    </row>
    <row r="525" spans="2:2" x14ac:dyDescent="0.2">
      <c r="B525" s="1">
        <v>-370.08069999999998</v>
      </c>
    </row>
    <row r="526" spans="2:2" x14ac:dyDescent="0.2">
      <c r="B526" s="1">
        <v>-370.10234000000003</v>
      </c>
    </row>
    <row r="527" spans="2:2" x14ac:dyDescent="0.2">
      <c r="B527" s="1">
        <v>-370.15735999999998</v>
      </c>
    </row>
    <row r="528" spans="2:2" x14ac:dyDescent="0.2">
      <c r="B528" s="1">
        <v>-370.21843999999999</v>
      </c>
    </row>
    <row r="529" spans="2:2" x14ac:dyDescent="0.2">
      <c r="B529" s="1">
        <v>-370.25783000000001</v>
      </c>
    </row>
    <row r="530" spans="2:2" x14ac:dyDescent="0.2">
      <c r="B530" s="1">
        <v>-370.26706000000001</v>
      </c>
    </row>
    <row r="531" spans="2:2" x14ac:dyDescent="0.2">
      <c r="B531" s="1">
        <v>-370.27044000000001</v>
      </c>
    </row>
    <row r="532" spans="2:2" x14ac:dyDescent="0.2">
      <c r="B532" s="1">
        <v>-370.30623000000003</v>
      </c>
    </row>
    <row r="533" spans="2:2" x14ac:dyDescent="0.2">
      <c r="B533" s="1">
        <v>-370.38779</v>
      </c>
    </row>
    <row r="534" spans="2:2" x14ac:dyDescent="0.2">
      <c r="B534" s="1">
        <v>-370.47912000000002</v>
      </c>
    </row>
    <row r="535" spans="2:2" x14ac:dyDescent="0.2">
      <c r="B535" s="1">
        <v>-370.51711999999998</v>
      </c>
    </row>
    <row r="536" spans="2:2" x14ac:dyDescent="0.2">
      <c r="B536" s="1">
        <v>-370.44702000000001</v>
      </c>
    </row>
    <row r="537" spans="2:2" x14ac:dyDescent="0.2">
      <c r="B537" s="1">
        <v>-370.25362999999999</v>
      </c>
    </row>
    <row r="538" spans="2:2" x14ac:dyDescent="0.2">
      <c r="B538" s="1">
        <v>-369.95683000000002</v>
      </c>
    </row>
    <row r="539" spans="2:2" x14ac:dyDescent="0.2">
      <c r="B539" s="1">
        <v>-369.60261000000003</v>
      </c>
    </row>
    <row r="540" spans="2:2" x14ac:dyDescent="0.2">
      <c r="B540" s="1">
        <v>-369.24808999999999</v>
      </c>
    </row>
    <row r="541" spans="2:2" x14ac:dyDescent="0.2">
      <c r="B541" s="1">
        <v>-368.92840999999999</v>
      </c>
    </row>
    <row r="542" spans="2:2" x14ac:dyDescent="0.2">
      <c r="B542" s="1">
        <v>-368.65571</v>
      </c>
    </row>
    <row r="543" spans="2:2" x14ac:dyDescent="0.2">
      <c r="B543" s="1">
        <v>-368.42604</v>
      </c>
    </row>
    <row r="544" spans="2:2" x14ac:dyDescent="0.2">
      <c r="B544" s="1">
        <v>-368.24059999999997</v>
      </c>
    </row>
    <row r="545" spans="2:2" x14ac:dyDescent="0.2">
      <c r="B545" s="1">
        <v>-368.10052000000002</v>
      </c>
    </row>
    <row r="546" spans="2:2" x14ac:dyDescent="0.2">
      <c r="B546" s="1">
        <v>-368.01033000000001</v>
      </c>
    </row>
    <row r="547" spans="2:2" x14ac:dyDescent="0.2">
      <c r="B547" s="1">
        <v>-367.96724999999998</v>
      </c>
    </row>
    <row r="548" spans="2:2" x14ac:dyDescent="0.2">
      <c r="B548" s="1">
        <v>-367.96550999999999</v>
      </c>
    </row>
    <row r="549" spans="2:2" x14ac:dyDescent="0.2">
      <c r="B549" s="1">
        <v>-367.99914999999999</v>
      </c>
    </row>
    <row r="550" spans="2:2" x14ac:dyDescent="0.2">
      <c r="B550" s="1">
        <v>-368.06844999999998</v>
      </c>
    </row>
    <row r="551" spans="2:2" x14ac:dyDescent="0.2">
      <c r="B551" s="1">
        <v>-368.18043999999998</v>
      </c>
    </row>
    <row r="552" spans="2:2" x14ac:dyDescent="0.2">
      <c r="B552" s="1">
        <v>-368.33364</v>
      </c>
    </row>
    <row r="553" spans="2:2" x14ac:dyDescent="0.2">
      <c r="B553" s="1">
        <v>-368.52078</v>
      </c>
    </row>
    <row r="554" spans="2:2" x14ac:dyDescent="0.2">
      <c r="B554" s="1">
        <v>-368.72744999999998</v>
      </c>
    </row>
    <row r="555" spans="2:2" x14ac:dyDescent="0.2">
      <c r="B555" s="1">
        <v>-368.93516</v>
      </c>
    </row>
    <row r="556" spans="2:2" x14ac:dyDescent="0.2">
      <c r="B556" s="1">
        <v>-369.13157999999999</v>
      </c>
    </row>
    <row r="557" spans="2:2" x14ac:dyDescent="0.2">
      <c r="B557" s="1">
        <v>-369.31540999999999</v>
      </c>
    </row>
    <row r="558" spans="2:2" x14ac:dyDescent="0.2">
      <c r="B558" s="1">
        <v>-369.49259000000001</v>
      </c>
    </row>
    <row r="559" spans="2:2" x14ac:dyDescent="0.2">
      <c r="B559" s="1">
        <v>-369.66811000000001</v>
      </c>
    </row>
    <row r="560" spans="2:2" x14ac:dyDescent="0.2">
      <c r="B560" s="1">
        <v>-369.84564999999998</v>
      </c>
    </row>
    <row r="561" spans="2:2" x14ac:dyDescent="0.2">
      <c r="B561" s="1">
        <v>-370.02953000000002</v>
      </c>
    </row>
    <row r="562" spans="2:2" x14ac:dyDescent="0.2">
      <c r="B562" s="1">
        <v>-370.21525000000003</v>
      </c>
    </row>
    <row r="563" spans="2:2" x14ac:dyDescent="0.2">
      <c r="B563" s="1">
        <v>-370.38945000000001</v>
      </c>
    </row>
    <row r="564" spans="2:2" x14ac:dyDescent="0.2">
      <c r="B564" s="1">
        <v>-370.53129999999999</v>
      </c>
    </row>
    <row r="565" spans="2:2" x14ac:dyDescent="0.2">
      <c r="B565" s="1">
        <v>-370.61743999999999</v>
      </c>
    </row>
    <row r="566" spans="2:2" x14ac:dyDescent="0.2">
      <c r="B566" s="1">
        <v>-370.62702999999999</v>
      </c>
    </row>
    <row r="567" spans="2:2" x14ac:dyDescent="0.2">
      <c r="B567" s="1">
        <v>-370.55437999999998</v>
      </c>
    </row>
    <row r="568" spans="2:2" x14ac:dyDescent="0.2">
      <c r="B568" s="1">
        <v>-370.41055999999998</v>
      </c>
    </row>
    <row r="569" spans="2:2" x14ac:dyDescent="0.2">
      <c r="B569" s="1">
        <v>-370.21420999999998</v>
      </c>
    </row>
    <row r="570" spans="2:2" x14ac:dyDescent="0.2">
      <c r="B570" s="1">
        <v>-369.98568</v>
      </c>
    </row>
    <row r="571" spans="2:2" x14ac:dyDescent="0.2">
      <c r="B571" s="1">
        <v>-369.73662999999999</v>
      </c>
    </row>
    <row r="572" spans="2:2" x14ac:dyDescent="0.2">
      <c r="B572" s="1">
        <v>-369.46643</v>
      </c>
    </row>
    <row r="573" spans="2:2" x14ac:dyDescent="0.2">
      <c r="B573" s="1">
        <v>-369.17342000000002</v>
      </c>
    </row>
    <row r="574" spans="2:2" x14ac:dyDescent="0.2">
      <c r="B574" s="1">
        <v>-368.86018999999999</v>
      </c>
    </row>
    <row r="575" spans="2:2" x14ac:dyDescent="0.2">
      <c r="B575" s="1">
        <v>-368.53818999999999</v>
      </c>
    </row>
    <row r="576" spans="2:2" x14ac:dyDescent="0.2">
      <c r="B576" s="1">
        <v>-368.23</v>
      </c>
    </row>
    <row r="577" spans="2:2" x14ac:dyDescent="0.2">
      <c r="B577" s="1">
        <v>-367.96440999999999</v>
      </c>
    </row>
    <row r="578" spans="2:2" x14ac:dyDescent="0.2">
      <c r="B578" s="1">
        <v>-367.76519999999999</v>
      </c>
    </row>
    <row r="579" spans="2:2" x14ac:dyDescent="0.2">
      <c r="B579" s="1">
        <v>-367.64389</v>
      </c>
    </row>
    <row r="580" spans="2:2" x14ac:dyDescent="0.2">
      <c r="B580" s="1">
        <v>-367.59325000000001</v>
      </c>
    </row>
    <row r="581" spans="2:2" x14ac:dyDescent="0.2">
      <c r="B581" s="1">
        <v>-367.58918</v>
      </c>
    </row>
    <row r="582" spans="2:2" x14ac:dyDescent="0.2">
      <c r="B582" s="1">
        <v>-367.60491000000002</v>
      </c>
    </row>
    <row r="583" spans="2:2" x14ac:dyDescent="0.2">
      <c r="B583" s="1">
        <v>-367.61613999999997</v>
      </c>
    </row>
    <row r="584" spans="2:2" x14ac:dyDescent="0.2">
      <c r="B584" s="1">
        <v>-367.60451</v>
      </c>
    </row>
    <row r="585" spans="2:2" x14ac:dyDescent="0.2">
      <c r="B585" s="1">
        <v>-367.55887000000001</v>
      </c>
    </row>
    <row r="586" spans="2:2" x14ac:dyDescent="0.2">
      <c r="B586" s="1">
        <v>-367.47293999999999</v>
      </c>
    </row>
    <row r="587" spans="2:2" x14ac:dyDescent="0.2">
      <c r="B587" s="1">
        <v>-367.34530999999998</v>
      </c>
    </row>
    <row r="588" spans="2:2" x14ac:dyDescent="0.2">
      <c r="B588" s="1">
        <v>-367.18173000000002</v>
      </c>
    </row>
    <row r="589" spans="2:2" x14ac:dyDescent="0.2">
      <c r="B589" s="1">
        <v>-366.99727999999999</v>
      </c>
    </row>
    <row r="590" spans="2:2" x14ac:dyDescent="0.2">
      <c r="B590" s="1">
        <v>-366.81549000000001</v>
      </c>
    </row>
    <row r="591" spans="2:2" x14ac:dyDescent="0.2">
      <c r="B591" s="1">
        <v>-366.66701999999998</v>
      </c>
    </row>
    <row r="592" spans="2:2" x14ac:dyDescent="0.2">
      <c r="B592" s="1">
        <v>-366.5874</v>
      </c>
    </row>
    <row r="593" spans="2:2" x14ac:dyDescent="0.2">
      <c r="B593" s="1">
        <v>-366.60455999999999</v>
      </c>
    </row>
    <row r="594" spans="2:2" x14ac:dyDescent="0.2">
      <c r="B594" s="1">
        <v>-366.73320000000001</v>
      </c>
    </row>
    <row r="595" spans="2:2" x14ac:dyDescent="0.2">
      <c r="B595" s="1">
        <v>-366.96812999999997</v>
      </c>
    </row>
    <row r="596" spans="2:2" x14ac:dyDescent="0.2">
      <c r="B596" s="1">
        <v>-367.28564999999998</v>
      </c>
    </row>
    <row r="597" spans="2:2" x14ac:dyDescent="0.2">
      <c r="B597" s="1">
        <v>-367.64530000000002</v>
      </c>
    </row>
    <row r="598" spans="2:2" x14ac:dyDescent="0.2">
      <c r="B598" s="1">
        <v>-368.01060000000001</v>
      </c>
    </row>
    <row r="599" spans="2:2" x14ac:dyDescent="0.2">
      <c r="B599" s="1">
        <v>-368.34924999999998</v>
      </c>
    </row>
    <row r="600" spans="2:2" x14ac:dyDescent="0.2">
      <c r="B600" s="1">
        <v>-368.64517999999998</v>
      </c>
    </row>
    <row r="601" spans="2:2" x14ac:dyDescent="0.2">
      <c r="B601" s="1">
        <v>-368.89280000000002</v>
      </c>
    </row>
    <row r="602" spans="2:2" x14ac:dyDescent="0.2">
      <c r="B602" s="1">
        <v>-369.09305999999998</v>
      </c>
    </row>
    <row r="603" spans="2:2" x14ac:dyDescent="0.2">
      <c r="B603" s="1">
        <v>-369.25384000000003</v>
      </c>
    </row>
    <row r="604" spans="2:2" x14ac:dyDescent="0.2">
      <c r="B604" s="1">
        <v>-369.38198</v>
      </c>
    </row>
    <row r="605" spans="2:2" x14ac:dyDescent="0.2">
      <c r="B605" s="1">
        <v>-369.48752000000002</v>
      </c>
    </row>
    <row r="606" spans="2:2" x14ac:dyDescent="0.2">
      <c r="B606" s="1">
        <v>-369.58292</v>
      </c>
    </row>
    <row r="607" spans="2:2" x14ac:dyDescent="0.2">
      <c r="B607" s="1">
        <v>-369.67455000000001</v>
      </c>
    </row>
    <row r="608" spans="2:2" x14ac:dyDescent="0.2">
      <c r="B608" s="1">
        <v>-369.76942000000003</v>
      </c>
    </row>
    <row r="609" spans="2:2" x14ac:dyDescent="0.2">
      <c r="B609" s="1">
        <v>-369.87061999999997</v>
      </c>
    </row>
    <row r="610" spans="2:2" x14ac:dyDescent="0.2">
      <c r="B610" s="1">
        <v>-369.97958999999997</v>
      </c>
    </row>
    <row r="611" spans="2:2" x14ac:dyDescent="0.2">
      <c r="B611" s="1">
        <v>-370.10181999999998</v>
      </c>
    </row>
    <row r="612" spans="2:2" x14ac:dyDescent="0.2">
      <c r="B612" s="1">
        <v>-370.24221999999997</v>
      </c>
    </row>
    <row r="613" spans="2:2" x14ac:dyDescent="0.2">
      <c r="B613" s="1">
        <v>-370.40636000000001</v>
      </c>
    </row>
    <row r="614" spans="2:2" x14ac:dyDescent="0.2">
      <c r="B614" s="1">
        <v>-370.60142000000002</v>
      </c>
    </row>
    <row r="615" spans="2:2" x14ac:dyDescent="0.2">
      <c r="B615" s="1">
        <v>-370.83096</v>
      </c>
    </row>
    <row r="616" spans="2:2" x14ac:dyDescent="0.2">
      <c r="B616" s="1">
        <v>-371.09161</v>
      </c>
    </row>
    <row r="617" spans="2:2" x14ac:dyDescent="0.2">
      <c r="B617" s="1">
        <v>-371.37333000000001</v>
      </c>
    </row>
    <row r="618" spans="2:2" x14ac:dyDescent="0.2">
      <c r="B618" s="1">
        <v>-371.6619</v>
      </c>
    </row>
    <row r="619" spans="2:2" x14ac:dyDescent="0.2">
      <c r="B619" s="1">
        <v>-371.94553000000002</v>
      </c>
    </row>
    <row r="620" spans="2:2" x14ac:dyDescent="0.2">
      <c r="B620" s="1">
        <v>-372.22111000000001</v>
      </c>
    </row>
    <row r="621" spans="2:2" x14ac:dyDescent="0.2">
      <c r="B621" s="1">
        <v>-372.49223000000001</v>
      </c>
    </row>
    <row r="622" spans="2:2" x14ac:dyDescent="0.2">
      <c r="B622" s="1">
        <v>-372.75956000000002</v>
      </c>
    </row>
    <row r="623" spans="2:2" x14ac:dyDescent="0.2">
      <c r="B623" s="1">
        <v>-373.02098999999998</v>
      </c>
    </row>
    <row r="624" spans="2:2" x14ac:dyDescent="0.2">
      <c r="B624" s="1">
        <v>-373.26508999999999</v>
      </c>
    </row>
    <row r="625" spans="2:2" x14ac:dyDescent="0.2">
      <c r="B625" s="1">
        <v>-373.47352999999998</v>
      </c>
    </row>
    <row r="626" spans="2:2" x14ac:dyDescent="0.2">
      <c r="B626" s="1">
        <v>-373.62997999999999</v>
      </c>
    </row>
    <row r="627" spans="2:2" x14ac:dyDescent="0.2">
      <c r="B627" s="1">
        <v>-373.71807999999999</v>
      </c>
    </row>
    <row r="628" spans="2:2" x14ac:dyDescent="0.2">
      <c r="B628" s="1">
        <v>-373.72563000000002</v>
      </c>
    </row>
    <row r="629" spans="2:2" x14ac:dyDescent="0.2">
      <c r="B629" s="1">
        <v>-373.64425999999997</v>
      </c>
    </row>
    <row r="630" spans="2:2" x14ac:dyDescent="0.2">
      <c r="B630" s="1">
        <v>-373.46951000000001</v>
      </c>
    </row>
    <row r="631" spans="2:2" x14ac:dyDescent="0.2">
      <c r="B631" s="1">
        <v>-373.20916</v>
      </c>
    </row>
    <row r="632" spans="2:2" x14ac:dyDescent="0.2">
      <c r="B632" s="1">
        <v>-372.88614999999999</v>
      </c>
    </row>
    <row r="633" spans="2:2" x14ac:dyDescent="0.2">
      <c r="B633" s="1">
        <v>-372.52981999999997</v>
      </c>
    </row>
    <row r="634" spans="2:2" x14ac:dyDescent="0.2">
      <c r="B634" s="1">
        <v>-372.17399</v>
      </c>
    </row>
    <row r="635" spans="2:2" x14ac:dyDescent="0.2">
      <c r="B635" s="1">
        <v>-371.84289999999999</v>
      </c>
    </row>
    <row r="636" spans="2:2" x14ac:dyDescent="0.2">
      <c r="B636" s="1">
        <v>-371.55083000000002</v>
      </c>
    </row>
    <row r="637" spans="2:2" x14ac:dyDescent="0.2">
      <c r="B637" s="1">
        <v>-371.30187000000001</v>
      </c>
    </row>
    <row r="638" spans="2:2" x14ac:dyDescent="0.2">
      <c r="B638" s="1">
        <v>-371.09911</v>
      </c>
    </row>
    <row r="639" spans="2:2" x14ac:dyDescent="0.2">
      <c r="B639" s="1">
        <v>-370.94842</v>
      </c>
    </row>
    <row r="640" spans="2:2" x14ac:dyDescent="0.2">
      <c r="B640" s="1">
        <v>-370.85766000000001</v>
      </c>
    </row>
    <row r="641" spans="2:2" x14ac:dyDescent="0.2">
      <c r="B641" s="1">
        <v>-370.83395000000002</v>
      </c>
    </row>
    <row r="642" spans="2:2" x14ac:dyDescent="0.2">
      <c r="B642" s="1">
        <v>-370.87513000000001</v>
      </c>
    </row>
    <row r="643" spans="2:2" x14ac:dyDescent="0.2">
      <c r="B643" s="1">
        <v>-370.96147999999999</v>
      </c>
    </row>
    <row r="644" spans="2:2" x14ac:dyDescent="0.2">
      <c r="B644" s="1">
        <v>-371.06112000000002</v>
      </c>
    </row>
    <row r="645" spans="2:2" x14ac:dyDescent="0.2">
      <c r="B645" s="1">
        <v>-371.13333</v>
      </c>
    </row>
    <row r="646" spans="2:2" x14ac:dyDescent="0.2">
      <c r="B646" s="1">
        <v>-371.14510000000001</v>
      </c>
    </row>
    <row r="647" spans="2:2" x14ac:dyDescent="0.2">
      <c r="B647" s="1">
        <v>-371.07445999999999</v>
      </c>
    </row>
    <row r="648" spans="2:2" x14ac:dyDescent="0.2">
      <c r="B648" s="1">
        <v>-370.91140999999999</v>
      </c>
    </row>
    <row r="649" spans="2:2" x14ac:dyDescent="0.2">
      <c r="B649" s="1">
        <v>-370.65875</v>
      </c>
    </row>
    <row r="650" spans="2:2" x14ac:dyDescent="0.2">
      <c r="B650" s="1">
        <v>-370.33022</v>
      </c>
    </row>
    <row r="651" spans="2:2" x14ac:dyDescent="0.2">
      <c r="B651" s="1">
        <v>-369.94828000000001</v>
      </c>
    </row>
    <row r="652" spans="2:2" x14ac:dyDescent="0.2">
      <c r="B652" s="1">
        <v>-369.54559999999998</v>
      </c>
    </row>
    <row r="653" spans="2:2" x14ac:dyDescent="0.2">
      <c r="B653" s="1">
        <v>-369.16428000000002</v>
      </c>
    </row>
    <row r="654" spans="2:2" x14ac:dyDescent="0.2">
      <c r="B654" s="1">
        <v>-368.85235</v>
      </c>
    </row>
    <row r="655" spans="2:2" x14ac:dyDescent="0.2">
      <c r="B655" s="1">
        <v>-368.64150000000001</v>
      </c>
    </row>
    <row r="656" spans="2:2" x14ac:dyDescent="0.2">
      <c r="B656" s="1">
        <v>-368.53737000000001</v>
      </c>
    </row>
    <row r="657" spans="2:2" x14ac:dyDescent="0.2">
      <c r="B657" s="1">
        <v>-368.50972000000002</v>
      </c>
    </row>
    <row r="658" spans="2:2" x14ac:dyDescent="0.2">
      <c r="B658" s="1">
        <v>-368.51076</v>
      </c>
    </row>
    <row r="659" spans="2:2" x14ac:dyDescent="0.2">
      <c r="B659" s="1">
        <v>-368.49052999999998</v>
      </c>
    </row>
    <row r="660" spans="2:2" x14ac:dyDescent="0.2">
      <c r="B660" s="1">
        <v>-368.41383000000002</v>
      </c>
    </row>
    <row r="661" spans="2:2" x14ac:dyDescent="0.2">
      <c r="B661" s="1">
        <v>-368.26625000000001</v>
      </c>
    </row>
    <row r="662" spans="2:2" x14ac:dyDescent="0.2">
      <c r="B662" s="1">
        <v>-368.04723000000001</v>
      </c>
    </row>
    <row r="663" spans="2:2" x14ac:dyDescent="0.2">
      <c r="B663" s="1">
        <v>-367.76447999999999</v>
      </c>
    </row>
    <row r="664" spans="2:2" x14ac:dyDescent="0.2">
      <c r="B664" s="1">
        <v>-367.42752999999999</v>
      </c>
    </row>
    <row r="665" spans="2:2" x14ac:dyDescent="0.2">
      <c r="B665" s="1">
        <v>-367.04883000000001</v>
      </c>
    </row>
    <row r="666" spans="2:2" x14ac:dyDescent="0.2">
      <c r="B666" s="1">
        <v>-366.64377999999999</v>
      </c>
    </row>
    <row r="667" spans="2:2" x14ac:dyDescent="0.2">
      <c r="B667" s="1">
        <v>-366.23309</v>
      </c>
    </row>
    <row r="668" spans="2:2" x14ac:dyDescent="0.2">
      <c r="B668" s="1">
        <v>-365.84683000000001</v>
      </c>
    </row>
    <row r="669" spans="2:2" x14ac:dyDescent="0.2">
      <c r="B669" s="1">
        <v>-365.52093000000002</v>
      </c>
    </row>
    <row r="670" spans="2:2" x14ac:dyDescent="0.2">
      <c r="B670" s="1">
        <v>-365.29331000000002</v>
      </c>
    </row>
    <row r="671" spans="2:2" x14ac:dyDescent="0.2">
      <c r="B671" s="1">
        <v>-365.1952</v>
      </c>
    </row>
    <row r="672" spans="2:2" x14ac:dyDescent="0.2">
      <c r="B672" s="1">
        <v>-365.25029000000001</v>
      </c>
    </row>
    <row r="673" spans="2:2" x14ac:dyDescent="0.2">
      <c r="B673" s="1">
        <v>-365.46492999999998</v>
      </c>
    </row>
    <row r="674" spans="2:2" x14ac:dyDescent="0.2">
      <c r="B674" s="1">
        <v>-365.81101000000001</v>
      </c>
    </row>
    <row r="675" spans="2:2" x14ac:dyDescent="0.2">
      <c r="B675" s="1">
        <v>-366.22338000000002</v>
      </c>
    </row>
    <row r="676" spans="2:2" x14ac:dyDescent="0.2">
      <c r="B676" s="1">
        <v>-366.61948000000001</v>
      </c>
    </row>
    <row r="677" spans="2:2" x14ac:dyDescent="0.2">
      <c r="B677" s="1">
        <v>-366.91757000000001</v>
      </c>
    </row>
    <row r="678" spans="2:2" x14ac:dyDescent="0.2">
      <c r="B678" s="1">
        <v>-367.07517000000001</v>
      </c>
    </row>
    <row r="679" spans="2:2" x14ac:dyDescent="0.2">
      <c r="B679" s="1">
        <v>-367.08602999999999</v>
      </c>
    </row>
    <row r="680" spans="2:2" x14ac:dyDescent="0.2">
      <c r="B680" s="1">
        <v>-366.97924999999998</v>
      </c>
    </row>
    <row r="681" spans="2:2" x14ac:dyDescent="0.2">
      <c r="B681" s="1">
        <v>-366.80351999999999</v>
      </c>
    </row>
    <row r="682" spans="2:2" x14ac:dyDescent="0.2">
      <c r="B682" s="1">
        <v>-366.60762999999997</v>
      </c>
    </row>
    <row r="683" spans="2:2" x14ac:dyDescent="0.2">
      <c r="B683" s="1">
        <v>-366.42585000000003</v>
      </c>
    </row>
    <row r="684" spans="2:2" x14ac:dyDescent="0.2">
      <c r="B684" s="1">
        <v>-366.28064000000001</v>
      </c>
    </row>
    <row r="685" spans="2:2" x14ac:dyDescent="0.2">
      <c r="B685" s="1">
        <v>-366.17338000000001</v>
      </c>
    </row>
    <row r="686" spans="2:2" x14ac:dyDescent="0.2">
      <c r="B686" s="1">
        <v>-366.09089999999998</v>
      </c>
    </row>
    <row r="687" spans="2:2" x14ac:dyDescent="0.2">
      <c r="B687" s="1">
        <v>-366.01206999999999</v>
      </c>
    </row>
    <row r="688" spans="2:2" x14ac:dyDescent="0.2">
      <c r="B688" s="1">
        <v>-365.91735</v>
      </c>
    </row>
    <row r="689" spans="2:2" x14ac:dyDescent="0.2">
      <c r="B689" s="1">
        <v>-365.79795999999999</v>
      </c>
    </row>
    <row r="690" spans="2:2" x14ac:dyDescent="0.2">
      <c r="B690" s="1">
        <v>-365.65048000000002</v>
      </c>
    </row>
    <row r="691" spans="2:2" x14ac:dyDescent="0.2">
      <c r="B691" s="1">
        <v>-365.48185000000001</v>
      </c>
    </row>
    <row r="692" spans="2:2" x14ac:dyDescent="0.2">
      <c r="B692" s="1">
        <v>-365.30022000000002</v>
      </c>
    </row>
    <row r="693" spans="2:2" x14ac:dyDescent="0.2">
      <c r="B693" s="1">
        <v>-365.11752000000001</v>
      </c>
    </row>
    <row r="694" spans="2:2" x14ac:dyDescent="0.2">
      <c r="B694" s="1">
        <v>-364.94583999999998</v>
      </c>
    </row>
    <row r="695" spans="2:2" x14ac:dyDescent="0.2">
      <c r="B695" s="1">
        <v>-364.79343</v>
      </c>
    </row>
    <row r="696" spans="2:2" x14ac:dyDescent="0.2">
      <c r="B696" s="1">
        <v>-364.66590000000002</v>
      </c>
    </row>
    <row r="697" spans="2:2" x14ac:dyDescent="0.2">
      <c r="B697" s="1">
        <v>-364.56004000000001</v>
      </c>
    </row>
    <row r="698" spans="2:2" x14ac:dyDescent="0.2">
      <c r="B698" s="1">
        <v>-364.47055</v>
      </c>
    </row>
    <row r="699" spans="2:2" x14ac:dyDescent="0.2">
      <c r="B699" s="1">
        <v>-364.39702999999997</v>
      </c>
    </row>
    <row r="700" spans="2:2" x14ac:dyDescent="0.2">
      <c r="B700" s="1">
        <v>-364.35099000000002</v>
      </c>
    </row>
    <row r="701" spans="2:2" x14ac:dyDescent="0.2">
      <c r="B701" s="1">
        <v>-364.34566999999998</v>
      </c>
    </row>
    <row r="702" spans="2:2" x14ac:dyDescent="0.2">
      <c r="B702" s="1">
        <v>-364.37437999999997</v>
      </c>
    </row>
    <row r="703" spans="2:2" x14ac:dyDescent="0.2">
      <c r="B703" s="1">
        <v>-364.40348</v>
      </c>
    </row>
    <row r="704" spans="2:2" x14ac:dyDescent="0.2">
      <c r="B704" s="1">
        <v>-364.37740000000002</v>
      </c>
    </row>
    <row r="705" spans="2:2" x14ac:dyDescent="0.2">
      <c r="B705" s="1">
        <v>-364.25056999999998</v>
      </c>
    </row>
    <row r="706" spans="2:2" x14ac:dyDescent="0.2">
      <c r="B706" s="1">
        <v>-364.00439999999998</v>
      </c>
    </row>
    <row r="707" spans="2:2" x14ac:dyDescent="0.2">
      <c r="B707" s="1">
        <v>-363.65974</v>
      </c>
    </row>
    <row r="708" spans="2:2" x14ac:dyDescent="0.2">
      <c r="B708" s="1">
        <v>-363.27884999999998</v>
      </c>
    </row>
    <row r="709" spans="2:2" x14ac:dyDescent="0.2">
      <c r="B709" s="1">
        <v>-362.93761999999998</v>
      </c>
    </row>
    <row r="710" spans="2:2" x14ac:dyDescent="0.2">
      <c r="B710" s="1">
        <v>-362.70888000000002</v>
      </c>
    </row>
    <row r="711" spans="2:2" x14ac:dyDescent="0.2">
      <c r="B711" s="1">
        <v>-362.63441</v>
      </c>
    </row>
    <row r="712" spans="2:2" x14ac:dyDescent="0.2">
      <c r="B712" s="1">
        <v>-362.71733999999998</v>
      </c>
    </row>
    <row r="713" spans="2:2" x14ac:dyDescent="0.2">
      <c r="B713" s="1">
        <v>-362.92865999999998</v>
      </c>
    </row>
    <row r="714" spans="2:2" x14ac:dyDescent="0.2">
      <c r="B714" s="1">
        <v>-363.21924000000001</v>
      </c>
    </row>
    <row r="715" spans="2:2" x14ac:dyDescent="0.2">
      <c r="B715" s="1">
        <v>-363.5403</v>
      </c>
    </row>
    <row r="716" spans="2:2" x14ac:dyDescent="0.2">
      <c r="B716" s="1">
        <v>-363.85359</v>
      </c>
    </row>
    <row r="717" spans="2:2" x14ac:dyDescent="0.2">
      <c r="B717" s="1">
        <v>-364.15016000000003</v>
      </c>
    </row>
    <row r="718" spans="2:2" x14ac:dyDescent="0.2">
      <c r="B718" s="1">
        <v>-364.44072</v>
      </c>
    </row>
    <row r="719" spans="2:2" x14ac:dyDescent="0.2">
      <c r="B719" s="1">
        <v>-364.7466</v>
      </c>
    </row>
    <row r="720" spans="2:2" x14ac:dyDescent="0.2">
      <c r="B720" s="1">
        <v>-365.07643000000002</v>
      </c>
    </row>
    <row r="721" spans="2:2" x14ac:dyDescent="0.2">
      <c r="B721" s="1">
        <v>-365.40938999999997</v>
      </c>
    </row>
    <row r="722" spans="2:2" x14ac:dyDescent="0.2">
      <c r="B722" s="1">
        <v>-365.71095000000003</v>
      </c>
    </row>
    <row r="723" spans="2:2" x14ac:dyDescent="0.2">
      <c r="B723" s="1">
        <v>-365.9572</v>
      </c>
    </row>
    <row r="724" spans="2:2" x14ac:dyDescent="0.2">
      <c r="B724" s="1">
        <v>-366.14512999999999</v>
      </c>
    </row>
    <row r="725" spans="2:2" x14ac:dyDescent="0.2">
      <c r="B725" s="1">
        <v>-366.29147999999998</v>
      </c>
    </row>
    <row r="726" spans="2:2" x14ac:dyDescent="0.2">
      <c r="B726" s="1">
        <v>-366.42977000000002</v>
      </c>
    </row>
    <row r="727" spans="2:2" x14ac:dyDescent="0.2">
      <c r="B727" s="1">
        <v>-366.60192999999998</v>
      </c>
    </row>
    <row r="728" spans="2:2" x14ac:dyDescent="0.2">
      <c r="B728" s="1">
        <v>-366.83490999999998</v>
      </c>
    </row>
    <row r="729" spans="2:2" x14ac:dyDescent="0.2">
      <c r="B729" s="1">
        <v>-367.12603000000001</v>
      </c>
    </row>
    <row r="730" spans="2:2" x14ac:dyDescent="0.2">
      <c r="B730" s="1">
        <v>-367.43946</v>
      </c>
    </row>
    <row r="731" spans="2:2" x14ac:dyDescent="0.2">
      <c r="B731" s="1">
        <v>-367.72762999999998</v>
      </c>
    </row>
    <row r="732" spans="2:2" x14ac:dyDescent="0.2">
      <c r="B732" s="1">
        <v>-367.95504</v>
      </c>
    </row>
    <row r="733" spans="2:2" x14ac:dyDescent="0.2">
      <c r="B733" s="1">
        <v>-368.10865999999999</v>
      </c>
    </row>
    <row r="734" spans="2:2" x14ac:dyDescent="0.2">
      <c r="B734" s="1">
        <v>-368.19695000000002</v>
      </c>
    </row>
    <row r="735" spans="2:2" x14ac:dyDescent="0.2">
      <c r="B735" s="1">
        <v>-368.24115999999998</v>
      </c>
    </row>
    <row r="736" spans="2:2" x14ac:dyDescent="0.2">
      <c r="B736" s="1">
        <v>-368.26562999999999</v>
      </c>
    </row>
    <row r="737" spans="2:2" x14ac:dyDescent="0.2">
      <c r="B737" s="1">
        <v>-368.29563000000002</v>
      </c>
    </row>
    <row r="738" spans="2:2" x14ac:dyDescent="0.2">
      <c r="B738" s="1">
        <v>-368.34998000000002</v>
      </c>
    </row>
    <row r="739" spans="2:2" x14ac:dyDescent="0.2">
      <c r="B739" s="1">
        <v>-368.43833999999998</v>
      </c>
    </row>
    <row r="740" spans="2:2" x14ac:dyDescent="0.2">
      <c r="B740" s="1">
        <v>-368.55482999999998</v>
      </c>
    </row>
    <row r="741" spans="2:2" x14ac:dyDescent="0.2">
      <c r="B741" s="1">
        <v>-368.67468000000002</v>
      </c>
    </row>
    <row r="742" spans="2:2" x14ac:dyDescent="0.2">
      <c r="B742" s="1">
        <v>-368.76184999999998</v>
      </c>
    </row>
    <row r="743" spans="2:2" x14ac:dyDescent="0.2">
      <c r="B743" s="1">
        <v>-368.78395</v>
      </c>
    </row>
    <row r="744" spans="2:2" x14ac:dyDescent="0.2">
      <c r="B744" s="1">
        <v>-368.72732999999999</v>
      </c>
    </row>
    <row r="745" spans="2:2" x14ac:dyDescent="0.2">
      <c r="B745" s="1">
        <v>-368.59656000000001</v>
      </c>
    </row>
    <row r="746" spans="2:2" x14ac:dyDescent="0.2">
      <c r="B746" s="1">
        <v>-368.41113999999999</v>
      </c>
    </row>
    <row r="747" spans="2:2" x14ac:dyDescent="0.2">
      <c r="B747" s="1">
        <v>-368.19524000000001</v>
      </c>
    </row>
    <row r="748" spans="2:2" x14ac:dyDescent="0.2">
      <c r="B748" s="1">
        <v>-367.96886999999998</v>
      </c>
    </row>
    <row r="749" spans="2:2" x14ac:dyDescent="0.2">
      <c r="B749" s="1">
        <v>-367.74349999999998</v>
      </c>
    </row>
    <row r="750" spans="2:2" x14ac:dyDescent="0.2">
      <c r="B750" s="1">
        <v>-367.52129000000002</v>
      </c>
    </row>
    <row r="751" spans="2:2" x14ac:dyDescent="0.2">
      <c r="B751" s="1">
        <v>-367.29637000000002</v>
      </c>
    </row>
    <row r="752" spans="2:2" x14ac:dyDescent="0.2">
      <c r="B752" s="1">
        <v>-367.05790000000002</v>
      </c>
    </row>
    <row r="753" spans="2:2" x14ac:dyDescent="0.2">
      <c r="B753" s="1">
        <v>-366.79084</v>
      </c>
    </row>
    <row r="754" spans="2:2" x14ac:dyDescent="0.2">
      <c r="B754" s="1">
        <v>-366.48709000000002</v>
      </c>
    </row>
    <row r="755" spans="2:2" x14ac:dyDescent="0.2">
      <c r="B755" s="1">
        <v>-366.15095000000002</v>
      </c>
    </row>
    <row r="756" spans="2:2" x14ac:dyDescent="0.2">
      <c r="B756" s="1">
        <v>-365.80153000000001</v>
      </c>
    </row>
    <row r="757" spans="2:2" x14ac:dyDescent="0.2">
      <c r="B757" s="1">
        <v>-365.47633000000002</v>
      </c>
    </row>
    <row r="758" spans="2:2" x14ac:dyDescent="0.2">
      <c r="B758" s="1">
        <v>-365.21514999999999</v>
      </c>
    </row>
    <row r="759" spans="2:2" x14ac:dyDescent="0.2">
      <c r="B759" s="1">
        <v>-365.04834</v>
      </c>
    </row>
    <row r="760" spans="2:2" x14ac:dyDescent="0.2">
      <c r="B760" s="1">
        <v>-364.98077999999998</v>
      </c>
    </row>
    <row r="761" spans="2:2" x14ac:dyDescent="0.2">
      <c r="B761" s="1">
        <v>-364.99180999999999</v>
      </c>
    </row>
    <row r="762" spans="2:2" x14ac:dyDescent="0.2">
      <c r="B762" s="1">
        <v>-365.03980000000001</v>
      </c>
    </row>
    <row r="763" spans="2:2" x14ac:dyDescent="0.2">
      <c r="B763" s="1">
        <v>-365.08778000000001</v>
      </c>
    </row>
    <row r="764" spans="2:2" x14ac:dyDescent="0.2">
      <c r="B764" s="1">
        <v>-365.12193000000002</v>
      </c>
    </row>
    <row r="765" spans="2:2" x14ac:dyDescent="0.2">
      <c r="B765" s="1">
        <v>-365.16287999999997</v>
      </c>
    </row>
    <row r="766" spans="2:2" x14ac:dyDescent="0.2">
      <c r="B766" s="1">
        <v>-365.25983000000002</v>
      </c>
    </row>
    <row r="767" spans="2:2" x14ac:dyDescent="0.2">
      <c r="B767" s="1">
        <v>-365.45089000000002</v>
      </c>
    </row>
    <row r="768" spans="2:2" x14ac:dyDescent="0.2">
      <c r="B768" s="1">
        <v>-365.72239999999999</v>
      </c>
    </row>
    <row r="769" spans="2:2" x14ac:dyDescent="0.2">
      <c r="B769" s="1">
        <v>-366.01204000000001</v>
      </c>
    </row>
    <row r="770" spans="2:2" x14ac:dyDescent="0.2">
      <c r="B770" s="1">
        <v>-366.24745999999999</v>
      </c>
    </row>
    <row r="771" spans="2:2" x14ac:dyDescent="0.2">
      <c r="B771" s="1">
        <v>-366.38495999999998</v>
      </c>
    </row>
    <row r="772" spans="2:2" x14ac:dyDescent="0.2">
      <c r="B772" s="1">
        <v>-366.42210999999998</v>
      </c>
    </row>
    <row r="773" spans="2:2" x14ac:dyDescent="0.2">
      <c r="B773" s="1">
        <v>-366.38664</v>
      </c>
    </row>
    <row r="774" spans="2:2" x14ac:dyDescent="0.2">
      <c r="B774" s="1">
        <v>-366.32141000000001</v>
      </c>
    </row>
    <row r="775" spans="2:2" x14ac:dyDescent="0.2">
      <c r="B775" s="1">
        <v>-366.27109000000002</v>
      </c>
    </row>
    <row r="776" spans="2:2" x14ac:dyDescent="0.2">
      <c r="B776" s="1">
        <v>-366.27190000000002</v>
      </c>
    </row>
    <row r="777" spans="2:2" x14ac:dyDescent="0.2">
      <c r="B777" s="1">
        <v>-366.34235999999999</v>
      </c>
    </row>
    <row r="778" spans="2:2" x14ac:dyDescent="0.2">
      <c r="B778" s="1">
        <v>-366.48252000000002</v>
      </c>
    </row>
    <row r="779" spans="2:2" x14ac:dyDescent="0.2">
      <c r="B779" s="1">
        <v>-366.68038999999999</v>
      </c>
    </row>
    <row r="780" spans="2:2" x14ac:dyDescent="0.2">
      <c r="B780" s="1">
        <v>-366.91978999999998</v>
      </c>
    </row>
    <row r="781" spans="2:2" x14ac:dyDescent="0.2">
      <c r="B781" s="1">
        <v>-367.19234</v>
      </c>
    </row>
    <row r="782" spans="2:2" x14ac:dyDescent="0.2">
      <c r="B782" s="1">
        <v>-367.49513000000002</v>
      </c>
    </row>
    <row r="783" spans="2:2" x14ac:dyDescent="0.2">
      <c r="B783" s="1">
        <v>-367.82495999999998</v>
      </c>
    </row>
    <row r="784" spans="2:2" x14ac:dyDescent="0.2">
      <c r="B784" s="1">
        <v>-368.16766000000001</v>
      </c>
    </row>
    <row r="785" spans="2:2" x14ac:dyDescent="0.2">
      <c r="B785" s="1">
        <v>-368.50171999999998</v>
      </c>
    </row>
    <row r="786" spans="2:2" x14ac:dyDescent="0.2">
      <c r="B786" s="1">
        <v>-368.81303000000003</v>
      </c>
    </row>
    <row r="787" spans="2:2" x14ac:dyDescent="0.2">
      <c r="B787" s="1">
        <v>-369.10575999999998</v>
      </c>
    </row>
    <row r="788" spans="2:2" x14ac:dyDescent="0.2">
      <c r="B788" s="1">
        <v>-369.39935000000003</v>
      </c>
    </row>
    <row r="789" spans="2:2" x14ac:dyDescent="0.2">
      <c r="B789" s="1">
        <v>-369.71118999999999</v>
      </c>
    </row>
    <row r="790" spans="2:2" x14ac:dyDescent="0.2">
      <c r="B790" s="1">
        <v>-370.04338999999999</v>
      </c>
    </row>
    <row r="791" spans="2:2" x14ac:dyDescent="0.2">
      <c r="B791" s="1">
        <v>-370.38254999999998</v>
      </c>
    </row>
    <row r="792" spans="2:2" x14ac:dyDescent="0.2">
      <c r="B792" s="1">
        <v>-370.71217999999999</v>
      </c>
    </row>
    <row r="793" spans="2:2" x14ac:dyDescent="0.2">
      <c r="B793" s="1">
        <v>-371.01783999999998</v>
      </c>
    </row>
    <row r="794" spans="2:2" x14ac:dyDescent="0.2">
      <c r="B794" s="1">
        <v>-371.28525999999999</v>
      </c>
    </row>
    <row r="795" spans="2:2" x14ac:dyDescent="0.2">
      <c r="B795" s="1">
        <v>-371.50396999999998</v>
      </c>
    </row>
    <row r="796" spans="2:2" x14ac:dyDescent="0.2">
      <c r="B796" s="1">
        <v>-371.67156999999997</v>
      </c>
    </row>
    <row r="797" spans="2:2" x14ac:dyDescent="0.2">
      <c r="B797" s="1">
        <v>-371.78958999999998</v>
      </c>
    </row>
    <row r="798" spans="2:2" x14ac:dyDescent="0.2">
      <c r="B798" s="1">
        <v>-371.86854</v>
      </c>
    </row>
    <row r="799" spans="2:2" x14ac:dyDescent="0.2">
      <c r="B799" s="1">
        <v>-371.92973000000001</v>
      </c>
    </row>
    <row r="800" spans="2:2" x14ac:dyDescent="0.2">
      <c r="B800" s="1">
        <v>-371.99018000000001</v>
      </c>
    </row>
    <row r="801" spans="2:2" x14ac:dyDescent="0.2">
      <c r="B801" s="1">
        <v>-372.06184999999999</v>
      </c>
    </row>
    <row r="802" spans="2:2" x14ac:dyDescent="0.2">
      <c r="B802" s="1">
        <v>-372.14152999999999</v>
      </c>
    </row>
    <row r="803" spans="2:2" x14ac:dyDescent="0.2">
      <c r="B803" s="1">
        <v>-372.21548000000001</v>
      </c>
    </row>
    <row r="804" spans="2:2" x14ac:dyDescent="0.2">
      <c r="B804" s="1">
        <v>-372.26672000000002</v>
      </c>
    </row>
    <row r="805" spans="2:2" x14ac:dyDescent="0.2">
      <c r="B805" s="1">
        <v>-372.28645</v>
      </c>
    </row>
    <row r="806" spans="2:2" x14ac:dyDescent="0.2">
      <c r="B806" s="1">
        <v>-372.27276000000001</v>
      </c>
    </row>
    <row r="807" spans="2:2" x14ac:dyDescent="0.2">
      <c r="B807" s="1">
        <v>-372.22638999999998</v>
      </c>
    </row>
    <row r="808" spans="2:2" x14ac:dyDescent="0.2">
      <c r="B808" s="1">
        <v>-372.15185000000002</v>
      </c>
    </row>
    <row r="809" spans="2:2" x14ac:dyDescent="0.2">
      <c r="B809" s="1">
        <v>-372.05464000000001</v>
      </c>
    </row>
    <row r="810" spans="2:2" x14ac:dyDescent="0.2">
      <c r="B810" s="1">
        <v>-371.94024999999999</v>
      </c>
    </row>
    <row r="811" spans="2:2" x14ac:dyDescent="0.2">
      <c r="B811" s="1">
        <v>-371.81184000000002</v>
      </c>
    </row>
    <row r="812" spans="2:2" x14ac:dyDescent="0.2">
      <c r="B812" s="1">
        <v>-371.67496</v>
      </c>
    </row>
    <row r="813" spans="2:2" x14ac:dyDescent="0.2">
      <c r="B813" s="1">
        <v>-371.53372999999999</v>
      </c>
    </row>
    <row r="814" spans="2:2" x14ac:dyDescent="0.2">
      <c r="B814" s="1">
        <v>-371.38929000000002</v>
      </c>
    </row>
    <row r="815" spans="2:2" x14ac:dyDescent="0.2">
      <c r="B815" s="1">
        <v>-371.24299999999999</v>
      </c>
    </row>
    <row r="816" spans="2:2" x14ac:dyDescent="0.2">
      <c r="B816" s="1">
        <v>-371.09483999999998</v>
      </c>
    </row>
    <row r="817" spans="2:2" x14ac:dyDescent="0.2">
      <c r="B817" s="1">
        <v>-370.94747000000001</v>
      </c>
    </row>
    <row r="818" spans="2:2" x14ac:dyDescent="0.2">
      <c r="B818" s="1">
        <v>-370.80696999999998</v>
      </c>
    </row>
    <row r="819" spans="2:2" x14ac:dyDescent="0.2">
      <c r="B819" s="1">
        <v>-370.68328000000002</v>
      </c>
    </row>
    <row r="820" spans="2:2" x14ac:dyDescent="0.2">
      <c r="B820" s="1">
        <v>-370.58870000000002</v>
      </c>
    </row>
    <row r="821" spans="2:2" x14ac:dyDescent="0.2">
      <c r="B821" s="1">
        <v>-370.53782999999999</v>
      </c>
    </row>
    <row r="822" spans="2:2" x14ac:dyDescent="0.2">
      <c r="B822" s="1">
        <v>-370.53951000000001</v>
      </c>
    </row>
    <row r="823" spans="2:2" x14ac:dyDescent="0.2">
      <c r="B823" s="1">
        <v>-370.59519999999998</v>
      </c>
    </row>
    <row r="824" spans="2:2" x14ac:dyDescent="0.2">
      <c r="B824" s="1">
        <v>-370.70069999999998</v>
      </c>
    </row>
    <row r="825" spans="2:2" x14ac:dyDescent="0.2">
      <c r="B825" s="1">
        <v>-370.84213</v>
      </c>
    </row>
    <row r="826" spans="2:2" x14ac:dyDescent="0.2">
      <c r="B826" s="1">
        <v>-370.99579</v>
      </c>
    </row>
    <row r="827" spans="2:2" x14ac:dyDescent="0.2">
      <c r="B827" s="1">
        <v>-371.13423</v>
      </c>
    </row>
    <row r="828" spans="2:2" x14ac:dyDescent="0.2">
      <c r="B828" s="1">
        <v>-371.22978999999998</v>
      </c>
    </row>
    <row r="829" spans="2:2" x14ac:dyDescent="0.2">
      <c r="B829" s="1">
        <v>-371.26549</v>
      </c>
    </row>
    <row r="830" spans="2:2" x14ac:dyDescent="0.2">
      <c r="B830" s="1">
        <v>-371.23784999999998</v>
      </c>
    </row>
    <row r="831" spans="2:2" x14ac:dyDescent="0.2">
      <c r="B831" s="1">
        <v>-371.14961</v>
      </c>
    </row>
    <row r="832" spans="2:2" x14ac:dyDescent="0.2">
      <c r="B832" s="1">
        <v>-371.00832000000003</v>
      </c>
    </row>
    <row r="833" spans="2:2" x14ac:dyDescent="0.2">
      <c r="B833" s="1">
        <v>-370.81907000000001</v>
      </c>
    </row>
    <row r="834" spans="2:2" x14ac:dyDescent="0.2">
      <c r="B834" s="1">
        <v>-370.58168999999998</v>
      </c>
    </row>
    <row r="835" spans="2:2" x14ac:dyDescent="0.2">
      <c r="B835" s="1">
        <v>-370.30025999999998</v>
      </c>
    </row>
    <row r="836" spans="2:2" x14ac:dyDescent="0.2">
      <c r="B836" s="1">
        <v>-369.99106999999998</v>
      </c>
    </row>
    <row r="837" spans="2:2" x14ac:dyDescent="0.2">
      <c r="B837" s="1">
        <v>-369.68207999999998</v>
      </c>
    </row>
    <row r="838" spans="2:2" x14ac:dyDescent="0.2">
      <c r="B838" s="1">
        <v>-369.41284000000002</v>
      </c>
    </row>
    <row r="839" spans="2:2" x14ac:dyDescent="0.2">
      <c r="B839" s="1">
        <v>-369.22147000000001</v>
      </c>
    </row>
    <row r="840" spans="2:2" x14ac:dyDescent="0.2">
      <c r="B840" s="1">
        <v>-369.13945999999999</v>
      </c>
    </row>
    <row r="841" spans="2:2" x14ac:dyDescent="0.2">
      <c r="B841" s="1">
        <v>-369.18088999999998</v>
      </c>
    </row>
    <row r="842" spans="2:2" x14ac:dyDescent="0.2">
      <c r="B842" s="1">
        <v>-369.34399000000002</v>
      </c>
    </row>
    <row r="843" spans="2:2" x14ac:dyDescent="0.2">
      <c r="B843" s="1">
        <v>-369.60687999999999</v>
      </c>
    </row>
    <row r="844" spans="2:2" x14ac:dyDescent="0.2">
      <c r="B844" s="1">
        <v>-369.93513999999999</v>
      </c>
    </row>
    <row r="845" spans="2:2" x14ac:dyDescent="0.2">
      <c r="B845" s="1">
        <v>-370.28590000000003</v>
      </c>
    </row>
    <row r="846" spans="2:2" x14ac:dyDescent="0.2">
      <c r="B846" s="1">
        <v>-370.61899</v>
      </c>
    </row>
    <row r="847" spans="2:2" x14ac:dyDescent="0.2">
      <c r="B847" s="1">
        <v>-370.90316000000001</v>
      </c>
    </row>
    <row r="848" spans="2:2" x14ac:dyDescent="0.2">
      <c r="B848" s="1">
        <v>-371.12103000000002</v>
      </c>
    </row>
    <row r="849" spans="2:2" x14ac:dyDescent="0.2">
      <c r="B849" s="1">
        <v>-371.26814000000002</v>
      </c>
    </row>
    <row r="850" spans="2:2" x14ac:dyDescent="0.2">
      <c r="B850" s="1">
        <v>-371.3476</v>
      </c>
    </row>
    <row r="851" spans="2:2" x14ac:dyDescent="0.2">
      <c r="B851" s="1">
        <v>-371.37090000000001</v>
      </c>
    </row>
    <row r="852" spans="2:2" x14ac:dyDescent="0.2">
      <c r="B852" s="1">
        <v>-371.35003</v>
      </c>
    </row>
    <row r="853" spans="2:2" x14ac:dyDescent="0.2">
      <c r="B853" s="1">
        <v>-371.29836999999998</v>
      </c>
    </row>
    <row r="854" spans="2:2" x14ac:dyDescent="0.2">
      <c r="B854" s="1">
        <v>-371.22751</v>
      </c>
    </row>
    <row r="855" spans="2:2" x14ac:dyDescent="0.2">
      <c r="B855" s="1">
        <v>-371.14701000000002</v>
      </c>
    </row>
    <row r="856" spans="2:2" x14ac:dyDescent="0.2">
      <c r="B856" s="1">
        <v>-371.06473</v>
      </c>
    </row>
    <row r="857" spans="2:2" x14ac:dyDescent="0.2">
      <c r="B857" s="1">
        <v>-370.97694999999999</v>
      </c>
    </row>
    <row r="858" spans="2:2" x14ac:dyDescent="0.2">
      <c r="B858" s="1">
        <v>-370.87043999999997</v>
      </c>
    </row>
    <row r="859" spans="2:2" x14ac:dyDescent="0.2">
      <c r="B859" s="1">
        <v>-370.72653000000003</v>
      </c>
    </row>
    <row r="860" spans="2:2" x14ac:dyDescent="0.2">
      <c r="B860" s="1">
        <v>-370.54228999999998</v>
      </c>
    </row>
    <row r="861" spans="2:2" x14ac:dyDescent="0.2">
      <c r="B861" s="1">
        <v>-370.34338000000002</v>
      </c>
    </row>
    <row r="862" spans="2:2" x14ac:dyDescent="0.2">
      <c r="B862" s="1">
        <v>-370.17095</v>
      </c>
    </row>
    <row r="863" spans="2:2" x14ac:dyDescent="0.2">
      <c r="B863" s="1">
        <v>-370.04998000000001</v>
      </c>
    </row>
    <row r="864" spans="2:2" x14ac:dyDescent="0.2">
      <c r="B864" s="1">
        <v>-369.97550000000001</v>
      </c>
    </row>
    <row r="865" spans="2:2" x14ac:dyDescent="0.2">
      <c r="B865" s="1">
        <v>-369.92730999999998</v>
      </c>
    </row>
    <row r="866" spans="2:2" x14ac:dyDescent="0.2">
      <c r="B866" s="1">
        <v>-369.90116999999998</v>
      </c>
    </row>
    <row r="867" spans="2:2" x14ac:dyDescent="0.2">
      <c r="B867" s="1">
        <v>-369.90838000000002</v>
      </c>
    </row>
    <row r="868" spans="2:2" x14ac:dyDescent="0.2">
      <c r="B868" s="1">
        <v>-369.95742999999999</v>
      </c>
    </row>
    <row r="869" spans="2:2" x14ac:dyDescent="0.2">
      <c r="B869" s="1">
        <v>-370.05378999999999</v>
      </c>
    </row>
    <row r="870" spans="2:2" x14ac:dyDescent="0.2">
      <c r="B870" s="1">
        <v>-370.19254999999998</v>
      </c>
    </row>
    <row r="871" spans="2:2" x14ac:dyDescent="0.2">
      <c r="B871" s="1">
        <v>-370.36345999999998</v>
      </c>
    </row>
    <row r="872" spans="2:2" x14ac:dyDescent="0.2">
      <c r="B872" s="1">
        <v>-370.54995000000002</v>
      </c>
    </row>
    <row r="873" spans="2:2" x14ac:dyDescent="0.2">
      <c r="B873" s="1">
        <v>-370.72836000000001</v>
      </c>
    </row>
    <row r="874" spans="2:2" x14ac:dyDescent="0.2">
      <c r="B874" s="1">
        <v>-370.87635999999998</v>
      </c>
    </row>
    <row r="875" spans="2:2" x14ac:dyDescent="0.2">
      <c r="B875" s="1">
        <v>-370.97701999999998</v>
      </c>
    </row>
    <row r="876" spans="2:2" x14ac:dyDescent="0.2">
      <c r="B876" s="1">
        <v>-371.02244999999999</v>
      </c>
    </row>
    <row r="877" spans="2:2" x14ac:dyDescent="0.2">
      <c r="B877" s="1">
        <v>-371.0145</v>
      </c>
    </row>
    <row r="878" spans="2:2" x14ac:dyDescent="0.2">
      <c r="B878" s="1">
        <v>-370.96233000000001</v>
      </c>
    </row>
    <row r="879" spans="2:2" x14ac:dyDescent="0.2">
      <c r="B879" s="1">
        <v>-370.88227000000001</v>
      </c>
    </row>
    <row r="880" spans="2:2" x14ac:dyDescent="0.2">
      <c r="B880" s="1">
        <v>-370.79165999999998</v>
      </c>
    </row>
    <row r="881" spans="2:2" x14ac:dyDescent="0.2">
      <c r="B881" s="1">
        <v>-370.71093999999999</v>
      </c>
    </row>
    <row r="882" spans="2:2" x14ac:dyDescent="0.2">
      <c r="B882" s="1">
        <v>-370.66021999999998</v>
      </c>
    </row>
    <row r="883" spans="2:2" x14ac:dyDescent="0.2">
      <c r="B883" s="1">
        <v>-370.65530000000001</v>
      </c>
    </row>
    <row r="884" spans="2:2" x14ac:dyDescent="0.2">
      <c r="B884" s="1">
        <v>-370.70433000000003</v>
      </c>
    </row>
    <row r="885" spans="2:2" x14ac:dyDescent="0.2">
      <c r="B885" s="1">
        <v>-370.80441000000002</v>
      </c>
    </row>
    <row r="886" spans="2:2" x14ac:dyDescent="0.2">
      <c r="B886" s="1">
        <v>-370.93650000000002</v>
      </c>
    </row>
    <row r="887" spans="2:2" x14ac:dyDescent="0.2">
      <c r="B887" s="1">
        <v>-371.07175999999998</v>
      </c>
    </row>
    <row r="888" spans="2:2" x14ac:dyDescent="0.2">
      <c r="B888" s="1">
        <v>-371.18275999999997</v>
      </c>
    </row>
    <row r="889" spans="2:2" x14ac:dyDescent="0.2">
      <c r="B889" s="1">
        <v>-371.24891000000002</v>
      </c>
    </row>
    <row r="890" spans="2:2" x14ac:dyDescent="0.2">
      <c r="B890" s="1">
        <v>-371.26835999999997</v>
      </c>
    </row>
    <row r="891" spans="2:2" x14ac:dyDescent="0.2">
      <c r="B891" s="1">
        <v>-371.26074</v>
      </c>
    </row>
    <row r="892" spans="2:2" x14ac:dyDescent="0.2">
      <c r="B892" s="1">
        <v>-371.25855000000001</v>
      </c>
    </row>
    <row r="893" spans="2:2" x14ac:dyDescent="0.2">
      <c r="B893" s="1">
        <v>-371.28062999999997</v>
      </c>
    </row>
    <row r="894" spans="2:2" x14ac:dyDescent="0.2">
      <c r="B894" s="1">
        <v>-371.31578999999999</v>
      </c>
    </row>
    <row r="895" spans="2:2" x14ac:dyDescent="0.2">
      <c r="B895" s="1">
        <v>-371.33841000000001</v>
      </c>
    </row>
    <row r="896" spans="2:2" x14ac:dyDescent="0.2">
      <c r="B896" s="1">
        <v>-371.32431000000003</v>
      </c>
    </row>
    <row r="897" spans="2:2" x14ac:dyDescent="0.2">
      <c r="B897" s="1">
        <v>-371.25830000000002</v>
      </c>
    </row>
    <row r="898" spans="2:2" x14ac:dyDescent="0.2">
      <c r="B898" s="1">
        <v>-371.13785999999999</v>
      </c>
    </row>
    <row r="899" spans="2:2" x14ac:dyDescent="0.2">
      <c r="B899" s="1">
        <v>-370.96973000000003</v>
      </c>
    </row>
    <row r="900" spans="2:2" x14ac:dyDescent="0.2">
      <c r="B900" s="1">
        <v>-370.75799999999998</v>
      </c>
    </row>
    <row r="901" spans="2:2" x14ac:dyDescent="0.2">
      <c r="B901" s="1">
        <v>-370.51276000000001</v>
      </c>
    </row>
    <row r="902" spans="2:2" x14ac:dyDescent="0.2">
      <c r="B902" s="1">
        <v>-370.24698000000001</v>
      </c>
    </row>
    <row r="903" spans="2:2" x14ac:dyDescent="0.2">
      <c r="B903" s="1">
        <v>-369.97032000000002</v>
      </c>
    </row>
    <row r="904" spans="2:2" x14ac:dyDescent="0.2">
      <c r="B904" s="1">
        <v>-369.68734000000001</v>
      </c>
    </row>
    <row r="905" spans="2:2" x14ac:dyDescent="0.2">
      <c r="B905" s="1">
        <v>-369.38916999999998</v>
      </c>
    </row>
    <row r="906" spans="2:2" x14ac:dyDescent="0.2">
      <c r="B906" s="1">
        <v>-369.05727999999999</v>
      </c>
    </row>
    <row r="907" spans="2:2" x14ac:dyDescent="0.2">
      <c r="B907" s="1">
        <v>-368.68020000000001</v>
      </c>
    </row>
    <row r="908" spans="2:2" x14ac:dyDescent="0.2">
      <c r="B908" s="1">
        <v>-368.26501999999999</v>
      </c>
    </row>
    <row r="909" spans="2:2" x14ac:dyDescent="0.2">
      <c r="B909" s="1">
        <v>-367.83722999999998</v>
      </c>
    </row>
    <row r="910" spans="2:2" x14ac:dyDescent="0.2">
      <c r="B910" s="1">
        <v>-367.43047999999999</v>
      </c>
    </row>
    <row r="911" spans="2:2" x14ac:dyDescent="0.2">
      <c r="B911" s="1">
        <v>-367.08449000000002</v>
      </c>
    </row>
    <row r="912" spans="2:2" x14ac:dyDescent="0.2">
      <c r="B912" s="1">
        <v>-366.82902999999999</v>
      </c>
    </row>
    <row r="913" spans="2:2" x14ac:dyDescent="0.2">
      <c r="B913" s="1">
        <v>-366.68392</v>
      </c>
    </row>
    <row r="914" spans="2:2" x14ac:dyDescent="0.2">
      <c r="B914" s="1">
        <v>-366.64974000000001</v>
      </c>
    </row>
    <row r="915" spans="2:2" x14ac:dyDescent="0.2">
      <c r="B915" s="1">
        <v>-366.70504</v>
      </c>
    </row>
    <row r="916" spans="2:2" x14ac:dyDescent="0.2">
      <c r="B916" s="1">
        <v>-366.81162999999998</v>
      </c>
    </row>
    <row r="917" spans="2:2" x14ac:dyDescent="0.2">
      <c r="B917" s="1">
        <v>-366.93358000000001</v>
      </c>
    </row>
    <row r="918" spans="2:2" x14ac:dyDescent="0.2">
      <c r="B918" s="1">
        <v>-367.04556000000002</v>
      </c>
    </row>
    <row r="919" spans="2:2" x14ac:dyDescent="0.2">
      <c r="B919" s="1">
        <v>-367.13843000000003</v>
      </c>
    </row>
    <row r="920" spans="2:2" x14ac:dyDescent="0.2">
      <c r="B920" s="1">
        <v>-367.20872000000003</v>
      </c>
    </row>
    <row r="921" spans="2:2" x14ac:dyDescent="0.2">
      <c r="B921" s="1">
        <v>-367.25509</v>
      </c>
    </row>
    <row r="922" spans="2:2" x14ac:dyDescent="0.2">
      <c r="B922" s="1">
        <v>-367.28149999999999</v>
      </c>
    </row>
    <row r="923" spans="2:2" x14ac:dyDescent="0.2">
      <c r="B923" s="1">
        <v>-367.29117000000002</v>
      </c>
    </row>
    <row r="924" spans="2:2" x14ac:dyDescent="0.2">
      <c r="B924" s="1">
        <v>-367.28680000000003</v>
      </c>
    </row>
    <row r="925" spans="2:2" x14ac:dyDescent="0.2">
      <c r="B925" s="1">
        <v>-367.26179000000002</v>
      </c>
    </row>
    <row r="926" spans="2:2" x14ac:dyDescent="0.2">
      <c r="B926" s="1">
        <v>-367.20848000000001</v>
      </c>
    </row>
    <row r="927" spans="2:2" x14ac:dyDescent="0.2">
      <c r="B927" s="1">
        <v>-367.14022</v>
      </c>
    </row>
    <row r="928" spans="2:2" x14ac:dyDescent="0.2">
      <c r="B928" s="1">
        <v>-367.10669000000001</v>
      </c>
    </row>
    <row r="929" spans="2:2" x14ac:dyDescent="0.2">
      <c r="B929" s="1">
        <v>-367.17304000000001</v>
      </c>
    </row>
    <row r="930" spans="2:2" x14ac:dyDescent="0.2">
      <c r="B930" s="1">
        <v>-367.36790999999999</v>
      </c>
    </row>
    <row r="931" spans="2:2" x14ac:dyDescent="0.2">
      <c r="B931" s="1">
        <v>-367.63914999999997</v>
      </c>
    </row>
    <row r="932" spans="2:2" x14ac:dyDescent="0.2">
      <c r="B932" s="1">
        <v>-367.89425</v>
      </c>
    </row>
    <row r="933" spans="2:2" x14ac:dyDescent="0.2">
      <c r="B933" s="1">
        <v>-368.06376999999998</v>
      </c>
    </row>
    <row r="934" spans="2:2" x14ac:dyDescent="0.2">
      <c r="B934" s="1">
        <v>-368.12326999999999</v>
      </c>
    </row>
    <row r="935" spans="2:2" x14ac:dyDescent="0.2">
      <c r="B935" s="1">
        <v>-368.08253999999999</v>
      </c>
    </row>
    <row r="936" spans="2:2" x14ac:dyDescent="0.2">
      <c r="B936" s="1">
        <v>-367.97458999999998</v>
      </c>
    </row>
    <row r="937" spans="2:2" x14ac:dyDescent="0.2">
      <c r="B937" s="1">
        <v>-367.84134</v>
      </c>
    </row>
    <row r="938" spans="2:2" x14ac:dyDescent="0.2">
      <c r="B938" s="1">
        <v>-367.73050999999998</v>
      </c>
    </row>
    <row r="939" spans="2:2" x14ac:dyDescent="0.2">
      <c r="B939" s="1">
        <v>-367.68306999999999</v>
      </c>
    </row>
    <row r="940" spans="2:2" x14ac:dyDescent="0.2">
      <c r="B940" s="1">
        <v>-367.72246000000001</v>
      </c>
    </row>
    <row r="941" spans="2:2" x14ac:dyDescent="0.2">
      <c r="B941" s="1">
        <v>-367.85127</v>
      </c>
    </row>
    <row r="942" spans="2:2" x14ac:dyDescent="0.2">
      <c r="B942" s="1">
        <v>-368.05047000000002</v>
      </c>
    </row>
    <row r="943" spans="2:2" x14ac:dyDescent="0.2">
      <c r="B943" s="1">
        <v>-368.28960999999998</v>
      </c>
    </row>
    <row r="944" spans="2:2" x14ac:dyDescent="0.2">
      <c r="B944" s="1">
        <v>-368.53462000000002</v>
      </c>
    </row>
    <row r="945" spans="2:2" x14ac:dyDescent="0.2">
      <c r="B945" s="1">
        <v>-368.75196999999997</v>
      </c>
    </row>
    <row r="946" spans="2:2" x14ac:dyDescent="0.2">
      <c r="B946" s="1">
        <v>-368.91591</v>
      </c>
    </row>
    <row r="947" spans="2:2" x14ac:dyDescent="0.2">
      <c r="B947" s="1">
        <v>-369.01459999999997</v>
      </c>
    </row>
    <row r="948" spans="2:2" x14ac:dyDescent="0.2">
      <c r="B948" s="1">
        <v>-369.05112000000003</v>
      </c>
    </row>
    <row r="949" spans="2:2" x14ac:dyDescent="0.2">
      <c r="B949" s="1">
        <v>-369.0478</v>
      </c>
    </row>
    <row r="950" spans="2:2" x14ac:dyDescent="0.2">
      <c r="B950" s="1">
        <v>-369.03805999999997</v>
      </c>
    </row>
    <row r="951" spans="2:2" x14ac:dyDescent="0.2">
      <c r="B951" s="1">
        <v>-369.04543000000001</v>
      </c>
    </row>
    <row r="952" spans="2:2" x14ac:dyDescent="0.2">
      <c r="B952" s="1">
        <v>-369.07074</v>
      </c>
    </row>
    <row r="953" spans="2:2" x14ac:dyDescent="0.2">
      <c r="B953" s="1">
        <v>-369.10009000000002</v>
      </c>
    </row>
    <row r="954" spans="2:2" x14ac:dyDescent="0.2">
      <c r="B954" s="1">
        <v>-369.12223</v>
      </c>
    </row>
    <row r="955" spans="2:2" x14ac:dyDescent="0.2">
      <c r="B955" s="1">
        <v>-369.13999000000001</v>
      </c>
    </row>
    <row r="956" spans="2:2" x14ac:dyDescent="0.2">
      <c r="B956" s="1">
        <v>-369.15064000000001</v>
      </c>
    </row>
    <row r="957" spans="2:2" x14ac:dyDescent="0.2">
      <c r="B957" s="1">
        <v>-369.12614000000002</v>
      </c>
    </row>
    <row r="958" spans="2:2" x14ac:dyDescent="0.2">
      <c r="B958" s="1">
        <v>-369.02240999999998</v>
      </c>
    </row>
    <row r="959" spans="2:2" x14ac:dyDescent="0.2">
      <c r="B959" s="1">
        <v>-368.80662999999998</v>
      </c>
    </row>
    <row r="960" spans="2:2" x14ac:dyDescent="0.2">
      <c r="B960" s="1">
        <v>-368.48297000000002</v>
      </c>
    </row>
    <row r="961" spans="2:2" x14ac:dyDescent="0.2">
      <c r="B961" s="1">
        <v>-368.09881999999999</v>
      </c>
    </row>
    <row r="962" spans="2:2" x14ac:dyDescent="0.2">
      <c r="B962" s="1">
        <v>-367.72978000000001</v>
      </c>
    </row>
    <row r="963" spans="2:2" x14ac:dyDescent="0.2">
      <c r="B963" s="1">
        <v>-367.45100000000002</v>
      </c>
    </row>
    <row r="964" spans="2:2" x14ac:dyDescent="0.2">
      <c r="B964" s="1">
        <v>-367.29977000000002</v>
      </c>
    </row>
    <row r="965" spans="2:2" x14ac:dyDescent="0.2">
      <c r="B965" s="1">
        <v>-367.26387</v>
      </c>
    </row>
    <row r="966" spans="2:2" x14ac:dyDescent="0.2">
      <c r="B966" s="1">
        <v>-367.30934000000002</v>
      </c>
    </row>
    <row r="967" spans="2:2" x14ac:dyDescent="0.2">
      <c r="B967" s="1">
        <v>-367.40296000000001</v>
      </c>
    </row>
    <row r="968" spans="2:2" x14ac:dyDescent="0.2">
      <c r="B968" s="1">
        <v>-367.52023000000003</v>
      </c>
    </row>
    <row r="969" spans="2:2" x14ac:dyDescent="0.2">
      <c r="B969" s="1">
        <v>-367.64290999999997</v>
      </c>
    </row>
    <row r="970" spans="2:2" x14ac:dyDescent="0.2">
      <c r="B970" s="1">
        <v>-367.75457999999998</v>
      </c>
    </row>
    <row r="971" spans="2:2" x14ac:dyDescent="0.2">
      <c r="B971" s="1">
        <v>-367.84336000000002</v>
      </c>
    </row>
    <row r="972" spans="2:2" x14ac:dyDescent="0.2">
      <c r="B972" s="1">
        <v>-367.90753000000001</v>
      </c>
    </row>
    <row r="973" spans="2:2" x14ac:dyDescent="0.2">
      <c r="B973" s="1">
        <v>-367.95157999999998</v>
      </c>
    </row>
    <row r="974" spans="2:2" x14ac:dyDescent="0.2">
      <c r="B974" s="1">
        <v>-367.98453000000001</v>
      </c>
    </row>
    <row r="975" spans="2:2" x14ac:dyDescent="0.2">
      <c r="B975" s="1">
        <v>-368.01621</v>
      </c>
    </row>
    <row r="976" spans="2:2" x14ac:dyDescent="0.2">
      <c r="B976" s="1">
        <v>-368.04698999999999</v>
      </c>
    </row>
    <row r="977" spans="2:2" x14ac:dyDescent="0.2">
      <c r="B977" s="1">
        <v>-368.06986000000001</v>
      </c>
    </row>
    <row r="978" spans="2:2" x14ac:dyDescent="0.2">
      <c r="B978" s="1">
        <v>-368.07864999999998</v>
      </c>
    </row>
    <row r="979" spans="2:2" x14ac:dyDescent="0.2">
      <c r="B979" s="1">
        <v>-368.07729</v>
      </c>
    </row>
    <row r="980" spans="2:2" x14ac:dyDescent="0.2">
      <c r="B980" s="1">
        <v>-368.08238999999998</v>
      </c>
    </row>
    <row r="981" spans="2:2" x14ac:dyDescent="0.2">
      <c r="B981" s="1">
        <v>-368.10626999999999</v>
      </c>
    </row>
    <row r="982" spans="2:2" x14ac:dyDescent="0.2">
      <c r="B982" s="1">
        <v>-368.14596</v>
      </c>
    </row>
    <row r="983" spans="2:2" x14ac:dyDescent="0.2">
      <c r="B983" s="1">
        <v>-368.18180000000001</v>
      </c>
    </row>
    <row r="984" spans="2:2" x14ac:dyDescent="0.2">
      <c r="B984" s="1">
        <v>-368.19242000000003</v>
      </c>
    </row>
    <row r="985" spans="2:2" x14ac:dyDescent="0.2">
      <c r="B985" s="1">
        <v>-368.16908999999998</v>
      </c>
    </row>
    <row r="986" spans="2:2" x14ac:dyDescent="0.2">
      <c r="B986" s="1">
        <v>-368.12799999999999</v>
      </c>
    </row>
    <row r="987" spans="2:2" x14ac:dyDescent="0.2">
      <c r="B987" s="1">
        <v>-368.10370999999998</v>
      </c>
    </row>
    <row r="988" spans="2:2" x14ac:dyDescent="0.2">
      <c r="B988" s="1">
        <v>-368.12914999999998</v>
      </c>
    </row>
    <row r="989" spans="2:2" x14ac:dyDescent="0.2">
      <c r="B989" s="1">
        <v>-368.21679999999998</v>
      </c>
    </row>
    <row r="990" spans="2:2" x14ac:dyDescent="0.2">
      <c r="B990" s="1">
        <v>-368.35523999999998</v>
      </c>
    </row>
    <row r="991" spans="2:2" x14ac:dyDescent="0.2">
      <c r="B991" s="1">
        <v>-368.51740999999998</v>
      </c>
    </row>
    <row r="992" spans="2:2" x14ac:dyDescent="0.2">
      <c r="B992" s="1">
        <v>-368.66741999999999</v>
      </c>
    </row>
    <row r="993" spans="2:2" x14ac:dyDescent="0.2">
      <c r="B993" s="1">
        <v>-368.76913999999999</v>
      </c>
    </row>
    <row r="994" spans="2:2" x14ac:dyDescent="0.2">
      <c r="B994" s="1">
        <v>-368.79978999999997</v>
      </c>
    </row>
    <row r="995" spans="2:2" x14ac:dyDescent="0.2">
      <c r="B995" s="1">
        <v>-368.74840999999998</v>
      </c>
    </row>
    <row r="996" spans="2:2" x14ac:dyDescent="0.2">
      <c r="B996" s="1">
        <v>-368.62723999999997</v>
      </c>
    </row>
    <row r="997" spans="2:2" x14ac:dyDescent="0.2">
      <c r="B997" s="1">
        <v>-368.46537000000001</v>
      </c>
    </row>
    <row r="998" spans="2:2" x14ac:dyDescent="0.2">
      <c r="B998" s="1">
        <v>-368.30667999999997</v>
      </c>
    </row>
    <row r="999" spans="2:2" x14ac:dyDescent="0.2">
      <c r="B999" s="1">
        <v>-368.18869999999998</v>
      </c>
    </row>
    <row r="1000" spans="2:2" x14ac:dyDescent="0.2">
      <c r="B1000" s="1">
        <v>-368.12693000000002</v>
      </c>
    </row>
    <row r="1001" spans="2:2" x14ac:dyDescent="0.2">
      <c r="B1001" s="1">
        <v>-368.11443000000003</v>
      </c>
    </row>
    <row r="1002" spans="2:2" x14ac:dyDescent="0.2">
      <c r="B1002" s="1">
        <v>-368.13294999999999</v>
      </c>
    </row>
    <row r="1003" spans="2:2" x14ac:dyDescent="0.2">
      <c r="B1003" s="1">
        <v>-368.16235999999998</v>
      </c>
    </row>
    <row r="1004" spans="2:2" x14ac:dyDescent="0.2">
      <c r="B1004" s="1">
        <v>-368.19123000000002</v>
      </c>
    </row>
    <row r="1005" spans="2:2" x14ac:dyDescent="0.2">
      <c r="B1005" s="1">
        <v>-368.21708000000001</v>
      </c>
    </row>
    <row r="1006" spans="2:2" x14ac:dyDescent="0.2">
      <c r="B1006" s="1">
        <v>-368.23962</v>
      </c>
    </row>
    <row r="1007" spans="2:2" x14ac:dyDescent="0.2">
      <c r="B1007" s="1">
        <v>-368.25853999999998</v>
      </c>
    </row>
    <row r="1008" spans="2:2" x14ac:dyDescent="0.2">
      <c r="B1008" s="1">
        <v>-368.27586000000002</v>
      </c>
    </row>
    <row r="1009" spans="2:2" x14ac:dyDescent="0.2">
      <c r="B1009" s="1">
        <v>-368.29453999999998</v>
      </c>
    </row>
    <row r="1010" spans="2:2" x14ac:dyDescent="0.2">
      <c r="B1010" s="1">
        <v>-368.31263000000001</v>
      </c>
    </row>
    <row r="1011" spans="2:2" x14ac:dyDescent="0.2">
      <c r="B1011" s="1">
        <v>-368.32925999999998</v>
      </c>
    </row>
    <row r="1012" spans="2:2" x14ac:dyDescent="0.2">
      <c r="B1012" s="1">
        <v>-368.33938999999998</v>
      </c>
    </row>
    <row r="1013" spans="2:2" x14ac:dyDescent="0.2">
      <c r="B1013" s="1">
        <v>-368.33602000000002</v>
      </c>
    </row>
    <row r="1014" spans="2:2" x14ac:dyDescent="0.2">
      <c r="B1014" s="1">
        <v>-368.31781999999998</v>
      </c>
    </row>
    <row r="1015" spans="2:2" x14ac:dyDescent="0.2">
      <c r="B1015" s="1">
        <v>-368.28390999999999</v>
      </c>
    </row>
    <row r="1016" spans="2:2" x14ac:dyDescent="0.2">
      <c r="B1016" s="1">
        <v>-368.23473999999999</v>
      </c>
    </row>
    <row r="1017" spans="2:2" x14ac:dyDescent="0.2">
      <c r="B1017" s="1">
        <v>-368.17725999999999</v>
      </c>
    </row>
    <row r="1018" spans="2:2" x14ac:dyDescent="0.2">
      <c r="B1018" s="1">
        <v>-368.1191</v>
      </c>
    </row>
    <row r="1019" spans="2:2" x14ac:dyDescent="0.2">
      <c r="B1019" s="1">
        <v>-368.06583999999998</v>
      </c>
    </row>
    <row r="1020" spans="2:2" x14ac:dyDescent="0.2">
      <c r="B1020" s="1">
        <v>-368.01718</v>
      </c>
    </row>
    <row r="1021" spans="2:2" x14ac:dyDescent="0.2">
      <c r="B1021" s="1">
        <v>-367.96677</v>
      </c>
    </row>
    <row r="1022" spans="2:2" x14ac:dyDescent="0.2">
      <c r="B1022" s="1">
        <v>-367.90456</v>
      </c>
    </row>
    <row r="1023" spans="2:2" x14ac:dyDescent="0.2">
      <c r="B1023" s="1">
        <v>-367.82094000000001</v>
      </c>
    </row>
    <row r="1024" spans="2:2" x14ac:dyDescent="0.2">
      <c r="B1024" s="1">
        <v>-367.71282000000002</v>
      </c>
    </row>
    <row r="1025" spans="2:2" x14ac:dyDescent="0.2">
      <c r="B1025" s="1">
        <v>-367.58722</v>
      </c>
    </row>
    <row r="1026" spans="2:2" x14ac:dyDescent="0.2">
      <c r="B1026" s="1">
        <v>-367.46192000000002</v>
      </c>
    </row>
    <row r="1027" spans="2:2" x14ac:dyDescent="0.2">
      <c r="B1027" s="1">
        <v>-367.35881000000001</v>
      </c>
    </row>
    <row r="1028" spans="2:2" x14ac:dyDescent="0.2">
      <c r="B1028" s="1">
        <v>-367.29827</v>
      </c>
    </row>
    <row r="1029" spans="2:2" x14ac:dyDescent="0.2">
      <c r="B1029" s="1">
        <v>-367.29487999999998</v>
      </c>
    </row>
    <row r="1030" spans="2:2" x14ac:dyDescent="0.2">
      <c r="B1030" s="1">
        <v>-367.35201999999998</v>
      </c>
    </row>
    <row r="1031" spans="2:2" x14ac:dyDescent="0.2">
      <c r="B1031" s="1">
        <v>-367.45967000000002</v>
      </c>
    </row>
    <row r="1032" spans="2:2" x14ac:dyDescent="0.2">
      <c r="B1032" s="1">
        <v>-367.60201000000001</v>
      </c>
    </row>
    <row r="1033" spans="2:2" x14ac:dyDescent="0.2">
      <c r="B1033" s="1">
        <v>-367.75815</v>
      </c>
    </row>
    <row r="1034" spans="2:2" x14ac:dyDescent="0.2">
      <c r="B1034" s="1">
        <v>-367.90883000000002</v>
      </c>
    </row>
    <row r="1035" spans="2:2" x14ac:dyDescent="0.2">
      <c r="B1035" s="1">
        <v>-368.03586000000001</v>
      </c>
    </row>
    <row r="1036" spans="2:2" x14ac:dyDescent="0.2">
      <c r="B1036" s="1">
        <v>-368.12684000000002</v>
      </c>
    </row>
    <row r="1037" spans="2:2" x14ac:dyDescent="0.2">
      <c r="B1037" s="1">
        <v>-368.17709000000002</v>
      </c>
    </row>
    <row r="1038" spans="2:2" x14ac:dyDescent="0.2">
      <c r="B1038" s="1">
        <v>-368.18594000000002</v>
      </c>
    </row>
    <row r="1039" spans="2:2" x14ac:dyDescent="0.2">
      <c r="B1039" s="1">
        <v>-368.15512000000001</v>
      </c>
    </row>
    <row r="1040" spans="2:2" x14ac:dyDescent="0.2">
      <c r="B1040" s="1">
        <v>-368.08900999999997</v>
      </c>
    </row>
    <row r="1041" spans="2:2" x14ac:dyDescent="0.2">
      <c r="B1041" s="1">
        <v>-367.99263000000002</v>
      </c>
    </row>
    <row r="1042" spans="2:2" x14ac:dyDescent="0.2">
      <c r="B1042" s="1">
        <v>-367.86971</v>
      </c>
    </row>
    <row r="1043" spans="2:2" x14ac:dyDescent="0.2">
      <c r="B1043" s="1">
        <v>-367.72268000000003</v>
      </c>
    </row>
    <row r="1044" spans="2:2" x14ac:dyDescent="0.2">
      <c r="B1044" s="1">
        <v>-367.55428999999998</v>
      </c>
    </row>
    <row r="1045" spans="2:2" x14ac:dyDescent="0.2">
      <c r="B1045" s="1">
        <v>-367.37389999999999</v>
      </c>
    </row>
    <row r="1046" spans="2:2" x14ac:dyDescent="0.2">
      <c r="B1046" s="1">
        <v>-367.20004999999998</v>
      </c>
    </row>
    <row r="1047" spans="2:2" x14ac:dyDescent="0.2">
      <c r="B1047" s="1">
        <v>-367.06276000000003</v>
      </c>
    </row>
    <row r="1048" spans="2:2" x14ac:dyDescent="0.2">
      <c r="B1048" s="1">
        <v>-366.99986999999999</v>
      </c>
    </row>
    <row r="1049" spans="2:2" x14ac:dyDescent="0.2">
      <c r="B1049" s="1">
        <v>-367.04593999999997</v>
      </c>
    </row>
    <row r="1050" spans="2:2" x14ac:dyDescent="0.2">
      <c r="B1050" s="1">
        <v>-367.21762000000001</v>
      </c>
    </row>
    <row r="1051" spans="2:2" x14ac:dyDescent="0.2">
      <c r="B1051" s="1">
        <v>-367.50243999999998</v>
      </c>
    </row>
    <row r="1052" spans="2:2" x14ac:dyDescent="0.2">
      <c r="B1052" s="1">
        <v>-367.86538000000002</v>
      </c>
    </row>
    <row r="1053" spans="2:2" x14ac:dyDescent="0.2">
      <c r="B1053" s="1">
        <v>-368.26342</v>
      </c>
    </row>
    <row r="1054" spans="2:2" x14ac:dyDescent="0.2">
      <c r="B1054" s="1">
        <v>-368.6576</v>
      </c>
    </row>
    <row r="1055" spans="2:2" x14ac:dyDescent="0.2">
      <c r="B1055" s="1">
        <v>-369.01762000000002</v>
      </c>
    </row>
    <row r="1056" spans="2:2" x14ac:dyDescent="0.2">
      <c r="B1056" s="1">
        <v>-369.32078000000001</v>
      </c>
    </row>
    <row r="1057" spans="2:2" x14ac:dyDescent="0.2">
      <c r="B1057" s="1">
        <v>-369.55630000000002</v>
      </c>
    </row>
    <row r="1058" spans="2:2" x14ac:dyDescent="0.2">
      <c r="B1058" s="1">
        <v>-369.72161</v>
      </c>
    </row>
    <row r="1059" spans="2:2" x14ac:dyDescent="0.2">
      <c r="B1059" s="1">
        <v>-369.82224000000002</v>
      </c>
    </row>
    <row r="1060" spans="2:2" x14ac:dyDescent="0.2">
      <c r="B1060" s="1">
        <v>-369.87387000000001</v>
      </c>
    </row>
    <row r="1061" spans="2:2" x14ac:dyDescent="0.2">
      <c r="B1061" s="1">
        <v>-369.89771000000002</v>
      </c>
    </row>
    <row r="1062" spans="2:2" x14ac:dyDescent="0.2">
      <c r="B1062" s="1">
        <v>-369.91404</v>
      </c>
    </row>
    <row r="1063" spans="2:2" x14ac:dyDescent="0.2">
      <c r="B1063" s="1">
        <v>-369.93475000000001</v>
      </c>
    </row>
    <row r="1064" spans="2:2" x14ac:dyDescent="0.2">
      <c r="B1064" s="1">
        <v>-369.96406000000002</v>
      </c>
    </row>
    <row r="1065" spans="2:2" x14ac:dyDescent="0.2">
      <c r="B1065" s="1">
        <v>-369.99714</v>
      </c>
    </row>
    <row r="1066" spans="2:2" x14ac:dyDescent="0.2">
      <c r="B1066" s="1">
        <v>-370.01911999999999</v>
      </c>
    </row>
    <row r="1067" spans="2:2" x14ac:dyDescent="0.2">
      <c r="B1067" s="1">
        <v>-370.01573000000002</v>
      </c>
    </row>
    <row r="1068" spans="2:2" x14ac:dyDescent="0.2">
      <c r="B1068" s="1">
        <v>-369.97816</v>
      </c>
    </row>
    <row r="1069" spans="2:2" x14ac:dyDescent="0.2">
      <c r="B1069" s="1">
        <v>-369.90462000000002</v>
      </c>
    </row>
    <row r="1070" spans="2:2" x14ac:dyDescent="0.2">
      <c r="B1070" s="1">
        <v>-369.79802999999998</v>
      </c>
    </row>
    <row r="1071" spans="2:2" x14ac:dyDescent="0.2">
      <c r="B1071" s="1">
        <v>-369.66539</v>
      </c>
    </row>
    <row r="1072" spans="2:2" x14ac:dyDescent="0.2">
      <c r="B1072" s="1">
        <v>-369.51889999999997</v>
      </c>
    </row>
    <row r="1073" spans="2:2" x14ac:dyDescent="0.2">
      <c r="B1073" s="1">
        <v>-369.38362000000001</v>
      </c>
    </row>
    <row r="1074" spans="2:2" x14ac:dyDescent="0.2">
      <c r="B1074" s="1">
        <v>-369.30372999999997</v>
      </c>
    </row>
    <row r="1075" spans="2:2" x14ac:dyDescent="0.2">
      <c r="B1075" s="1">
        <v>-369.33323999999999</v>
      </c>
    </row>
    <row r="1076" spans="2:2" x14ac:dyDescent="0.2">
      <c r="B1076" s="1">
        <v>-369.51085999999998</v>
      </c>
    </row>
    <row r="1077" spans="2:2" x14ac:dyDescent="0.2">
      <c r="B1077" s="1">
        <v>-369.83240000000001</v>
      </c>
    </row>
    <row r="1078" spans="2:2" x14ac:dyDescent="0.2">
      <c r="B1078" s="1">
        <v>-370.24955</v>
      </c>
    </row>
    <row r="1079" spans="2:2" x14ac:dyDescent="0.2">
      <c r="B1079" s="1">
        <v>-370.69443999999999</v>
      </c>
    </row>
    <row r="1080" spans="2:2" x14ac:dyDescent="0.2">
      <c r="B1080" s="1">
        <v>-371.10543000000001</v>
      </c>
    </row>
    <row r="1081" spans="2:2" x14ac:dyDescent="0.2">
      <c r="B1081" s="1">
        <v>-371.43682999999999</v>
      </c>
    </row>
    <row r="1082" spans="2:2" x14ac:dyDescent="0.2">
      <c r="B1082" s="1">
        <v>-371.66246999999998</v>
      </c>
    </row>
    <row r="1083" spans="2:2" x14ac:dyDescent="0.2">
      <c r="B1083" s="1">
        <v>-371.77575999999999</v>
      </c>
    </row>
    <row r="1084" spans="2:2" x14ac:dyDescent="0.2">
      <c r="B1084" s="1">
        <v>-371.79881</v>
      </c>
    </row>
    <row r="1085" spans="2:2" x14ac:dyDescent="0.2">
      <c r="B1085" s="1">
        <v>-371.76738999999998</v>
      </c>
    </row>
    <row r="1086" spans="2:2" x14ac:dyDescent="0.2">
      <c r="B1086" s="1">
        <v>-371.71523999999999</v>
      </c>
    </row>
    <row r="1087" spans="2:2" x14ac:dyDescent="0.2">
      <c r="B1087" s="1">
        <v>-371.6397</v>
      </c>
    </row>
    <row r="1088" spans="2:2" x14ac:dyDescent="0.2">
      <c r="B1088" s="1">
        <v>-371.51531999999997</v>
      </c>
    </row>
    <row r="1089" spans="2:2" x14ac:dyDescent="0.2">
      <c r="B1089" s="1">
        <v>-371.31441000000001</v>
      </c>
    </row>
    <row r="1090" spans="2:2" x14ac:dyDescent="0.2">
      <c r="B1090" s="1">
        <v>-371.02343000000002</v>
      </c>
    </row>
    <row r="1091" spans="2:2" x14ac:dyDescent="0.2">
      <c r="B1091" s="1">
        <v>-370.65028000000001</v>
      </c>
    </row>
    <row r="1092" spans="2:2" x14ac:dyDescent="0.2">
      <c r="B1092" s="1">
        <v>-370.22996000000001</v>
      </c>
    </row>
    <row r="1093" spans="2:2" x14ac:dyDescent="0.2">
      <c r="B1093" s="1">
        <v>-369.81990000000002</v>
      </c>
    </row>
    <row r="1094" spans="2:2" x14ac:dyDescent="0.2">
      <c r="B1094" s="1">
        <v>-369.48602</v>
      </c>
    </row>
    <row r="1095" spans="2:2" x14ac:dyDescent="0.2">
      <c r="B1095" s="1">
        <v>-369.27238</v>
      </c>
    </row>
    <row r="1096" spans="2:2" x14ac:dyDescent="0.2">
      <c r="B1096" s="1">
        <v>-369.19459999999998</v>
      </c>
    </row>
    <row r="1097" spans="2:2" x14ac:dyDescent="0.2">
      <c r="B1097" s="1">
        <v>-369.24171999999999</v>
      </c>
    </row>
    <row r="1098" spans="2:2" x14ac:dyDescent="0.2">
      <c r="B1098" s="1">
        <v>-369.39415000000002</v>
      </c>
    </row>
    <row r="1099" spans="2:2" x14ac:dyDescent="0.2">
      <c r="B1099" s="1">
        <v>-369.62603000000001</v>
      </c>
    </row>
    <row r="1100" spans="2:2" x14ac:dyDescent="0.2">
      <c r="B1100" s="1">
        <v>-369.91374999999999</v>
      </c>
    </row>
    <row r="1101" spans="2:2" x14ac:dyDescent="0.2">
      <c r="B1101" s="1">
        <v>-370.23473000000001</v>
      </c>
    </row>
    <row r="1102" spans="2:2" x14ac:dyDescent="0.2">
      <c r="B1102" s="1">
        <v>-370.56193000000002</v>
      </c>
    </row>
    <row r="1103" spans="2:2" x14ac:dyDescent="0.2">
      <c r="B1103" s="1">
        <v>-370.86138999999997</v>
      </c>
    </row>
    <row r="1104" spans="2:2" x14ac:dyDescent="0.2">
      <c r="B1104" s="1">
        <v>-371.09944000000002</v>
      </c>
    </row>
    <row r="1105" spans="2:2" x14ac:dyDescent="0.2">
      <c r="B1105" s="1">
        <v>-371.24409000000003</v>
      </c>
    </row>
    <row r="1106" spans="2:2" x14ac:dyDescent="0.2">
      <c r="B1106" s="1">
        <v>-371.27517999999998</v>
      </c>
    </row>
    <row r="1107" spans="2:2" x14ac:dyDescent="0.2">
      <c r="B1107" s="1">
        <v>-371.18815000000001</v>
      </c>
    </row>
    <row r="1108" spans="2:2" x14ac:dyDescent="0.2">
      <c r="B1108" s="1">
        <v>-370.99493999999999</v>
      </c>
    </row>
    <row r="1109" spans="2:2" x14ac:dyDescent="0.2">
      <c r="B1109" s="1">
        <v>-370.72291999999999</v>
      </c>
    </row>
    <row r="1110" spans="2:2" x14ac:dyDescent="0.2">
      <c r="B1110" s="1">
        <v>-370.41773000000001</v>
      </c>
    </row>
    <row r="1111" spans="2:2" x14ac:dyDescent="0.2">
      <c r="B1111" s="1">
        <v>-370.13173999999998</v>
      </c>
    </row>
    <row r="1112" spans="2:2" x14ac:dyDescent="0.2">
      <c r="B1112" s="1">
        <v>-369.91314999999997</v>
      </c>
    </row>
    <row r="1113" spans="2:2" x14ac:dyDescent="0.2">
      <c r="B1113" s="1">
        <v>-369.80140999999998</v>
      </c>
    </row>
    <row r="1114" spans="2:2" x14ac:dyDescent="0.2">
      <c r="B1114" s="1">
        <v>-369.81569999999999</v>
      </c>
    </row>
    <row r="1115" spans="2:2" x14ac:dyDescent="0.2">
      <c r="B1115" s="1">
        <v>-369.95030000000003</v>
      </c>
    </row>
    <row r="1116" spans="2:2" x14ac:dyDescent="0.2">
      <c r="B1116" s="1">
        <v>-370.17282</v>
      </c>
    </row>
    <row r="1117" spans="2:2" x14ac:dyDescent="0.2">
      <c r="B1117" s="1">
        <v>-370.42741999999998</v>
      </c>
    </row>
    <row r="1118" spans="2:2" x14ac:dyDescent="0.2">
      <c r="B1118" s="1">
        <v>-370.65616999999997</v>
      </c>
    </row>
    <row r="1119" spans="2:2" x14ac:dyDescent="0.2">
      <c r="B1119" s="1">
        <v>-370.81234999999998</v>
      </c>
    </row>
    <row r="1120" spans="2:2" x14ac:dyDescent="0.2">
      <c r="B1120" s="1">
        <v>-370.86189000000002</v>
      </c>
    </row>
    <row r="1121" spans="2:2" x14ac:dyDescent="0.2">
      <c r="B1121" s="1">
        <v>-370.79419999999999</v>
      </c>
    </row>
    <row r="1122" spans="2:2" x14ac:dyDescent="0.2">
      <c r="B1122" s="1">
        <v>-370.62213000000003</v>
      </c>
    </row>
    <row r="1123" spans="2:2" x14ac:dyDescent="0.2">
      <c r="B1123" s="1">
        <v>-370.38105000000002</v>
      </c>
    </row>
    <row r="1124" spans="2:2" x14ac:dyDescent="0.2">
      <c r="B1124" s="1">
        <v>-370.11863</v>
      </c>
    </row>
    <row r="1125" spans="2:2" x14ac:dyDescent="0.2">
      <c r="B1125" s="1">
        <v>-369.88065999999998</v>
      </c>
    </row>
    <row r="1126" spans="2:2" x14ac:dyDescent="0.2">
      <c r="B1126" s="1">
        <v>-369.69081</v>
      </c>
    </row>
    <row r="1127" spans="2:2" x14ac:dyDescent="0.2">
      <c r="B1127" s="1">
        <v>-369.54700000000003</v>
      </c>
    </row>
    <row r="1128" spans="2:2" x14ac:dyDescent="0.2">
      <c r="B1128" s="1">
        <v>-369.43054999999998</v>
      </c>
    </row>
    <row r="1129" spans="2:2" x14ac:dyDescent="0.2">
      <c r="B1129" s="1">
        <v>-369.33148999999997</v>
      </c>
    </row>
    <row r="1130" spans="2:2" x14ac:dyDescent="0.2">
      <c r="B1130" s="1">
        <v>-369.25268999999997</v>
      </c>
    </row>
    <row r="1131" spans="2:2" x14ac:dyDescent="0.2">
      <c r="B1131" s="1">
        <v>-369.20377999999999</v>
      </c>
    </row>
    <row r="1132" spans="2:2" x14ac:dyDescent="0.2">
      <c r="B1132" s="1">
        <v>-369.19215000000003</v>
      </c>
    </row>
    <row r="1133" spans="2:2" x14ac:dyDescent="0.2">
      <c r="B1133" s="1">
        <v>-369.21361999999999</v>
      </c>
    </row>
    <row r="1134" spans="2:2" x14ac:dyDescent="0.2">
      <c r="B1134" s="1">
        <v>-369.26031999999998</v>
      </c>
    </row>
    <row r="1135" spans="2:2" x14ac:dyDescent="0.2">
      <c r="B1135" s="1">
        <v>-369.32245</v>
      </c>
    </row>
    <row r="1136" spans="2:2" x14ac:dyDescent="0.2">
      <c r="B1136" s="1">
        <v>-369.38871</v>
      </c>
    </row>
    <row r="1137" spans="2:2" x14ac:dyDescent="0.2">
      <c r="B1137" s="1">
        <v>-369.45084000000003</v>
      </c>
    </row>
    <row r="1138" spans="2:2" x14ac:dyDescent="0.2">
      <c r="B1138" s="1">
        <v>-369.49785000000003</v>
      </c>
    </row>
    <row r="1139" spans="2:2" x14ac:dyDescent="0.2">
      <c r="B1139" s="1">
        <v>-369.50814000000003</v>
      </c>
    </row>
    <row r="1140" spans="2:2" x14ac:dyDescent="0.2">
      <c r="B1140" s="1">
        <v>-369.45720999999998</v>
      </c>
    </row>
    <row r="1141" spans="2:2" x14ac:dyDescent="0.2">
      <c r="B1141" s="1">
        <v>-369.32826999999997</v>
      </c>
    </row>
    <row r="1142" spans="2:2" x14ac:dyDescent="0.2">
      <c r="B1142" s="1">
        <v>-369.12295</v>
      </c>
    </row>
    <row r="1143" spans="2:2" x14ac:dyDescent="0.2">
      <c r="B1143" s="1">
        <v>-368.86948000000001</v>
      </c>
    </row>
    <row r="1144" spans="2:2" x14ac:dyDescent="0.2">
      <c r="B1144" s="1">
        <v>-368.61561</v>
      </c>
    </row>
    <row r="1145" spans="2:2" x14ac:dyDescent="0.2">
      <c r="B1145" s="1">
        <v>-368.41163999999998</v>
      </c>
    </row>
    <row r="1146" spans="2:2" x14ac:dyDescent="0.2">
      <c r="B1146" s="1">
        <v>-368.29275000000001</v>
      </c>
    </row>
    <row r="1147" spans="2:2" x14ac:dyDescent="0.2">
      <c r="B1147" s="1">
        <v>-368.26643999999999</v>
      </c>
    </row>
    <row r="1148" spans="2:2" x14ac:dyDescent="0.2">
      <c r="B1148" s="1">
        <v>-368.31914999999998</v>
      </c>
    </row>
    <row r="1149" spans="2:2" x14ac:dyDescent="0.2">
      <c r="B1149" s="1">
        <v>-368.42570999999998</v>
      </c>
    </row>
    <row r="1150" spans="2:2" x14ac:dyDescent="0.2">
      <c r="B1150" s="1">
        <v>-368.55302999999998</v>
      </c>
    </row>
    <row r="1151" spans="2:2" x14ac:dyDescent="0.2">
      <c r="B1151" s="1">
        <v>-368.66622000000001</v>
      </c>
    </row>
    <row r="1152" spans="2:2" x14ac:dyDescent="0.2">
      <c r="B1152" s="1">
        <v>-368.73728999999997</v>
      </c>
    </row>
    <row r="1153" spans="2:2" x14ac:dyDescent="0.2">
      <c r="B1153" s="1">
        <v>-368.74678999999998</v>
      </c>
    </row>
    <row r="1154" spans="2:2" x14ac:dyDescent="0.2">
      <c r="B1154" s="1">
        <v>-368.69353000000001</v>
      </c>
    </row>
    <row r="1155" spans="2:2" x14ac:dyDescent="0.2">
      <c r="B1155" s="1">
        <v>-368.60721999999998</v>
      </c>
    </row>
    <row r="1156" spans="2:2" x14ac:dyDescent="0.2">
      <c r="B1156" s="1">
        <v>-368.54872999999998</v>
      </c>
    </row>
    <row r="1157" spans="2:2" x14ac:dyDescent="0.2">
      <c r="B1157" s="1">
        <v>-368.59221000000002</v>
      </c>
    </row>
    <row r="1158" spans="2:2" x14ac:dyDescent="0.2">
      <c r="B1158" s="1">
        <v>-368.77386999999999</v>
      </c>
    </row>
    <row r="1159" spans="2:2" x14ac:dyDescent="0.2">
      <c r="B1159" s="1">
        <v>-369.06191999999999</v>
      </c>
    </row>
    <row r="1160" spans="2:2" x14ac:dyDescent="0.2">
      <c r="B1160" s="1">
        <v>-369.37754999999999</v>
      </c>
    </row>
    <row r="1161" spans="2:2" x14ac:dyDescent="0.2">
      <c r="B1161" s="1">
        <v>-369.65032000000002</v>
      </c>
    </row>
    <row r="1162" spans="2:2" x14ac:dyDescent="0.2">
      <c r="B1162" s="1">
        <v>-369.84212000000002</v>
      </c>
    </row>
    <row r="1163" spans="2:2" x14ac:dyDescent="0.2">
      <c r="B1163" s="1">
        <v>-369.94932</v>
      </c>
    </row>
    <row r="1164" spans="2:2" x14ac:dyDescent="0.2">
      <c r="B1164" s="1">
        <v>-369.98358999999999</v>
      </c>
    </row>
    <row r="1165" spans="2:2" x14ac:dyDescent="0.2">
      <c r="B1165" s="1">
        <v>-369.95789000000002</v>
      </c>
    </row>
    <row r="1166" spans="2:2" x14ac:dyDescent="0.2">
      <c r="B1166" s="1">
        <v>-369.88886000000002</v>
      </c>
    </row>
    <row r="1167" spans="2:2" x14ac:dyDescent="0.2">
      <c r="B1167" s="1">
        <v>-369.78554000000003</v>
      </c>
    </row>
    <row r="1168" spans="2:2" x14ac:dyDescent="0.2">
      <c r="B1168" s="1">
        <v>-369.65264999999999</v>
      </c>
    </row>
    <row r="1169" spans="2:2" x14ac:dyDescent="0.2">
      <c r="B1169" s="1">
        <v>-369.49117000000001</v>
      </c>
    </row>
    <row r="1170" spans="2:2" x14ac:dyDescent="0.2">
      <c r="B1170" s="1">
        <v>-369.29962999999998</v>
      </c>
    </row>
    <row r="1171" spans="2:2" x14ac:dyDescent="0.2">
      <c r="B1171" s="1">
        <v>-369.07920000000001</v>
      </c>
    </row>
    <row r="1172" spans="2:2" x14ac:dyDescent="0.2">
      <c r="B1172" s="1">
        <v>-368.83506</v>
      </c>
    </row>
    <row r="1173" spans="2:2" x14ac:dyDescent="0.2">
      <c r="B1173" s="1">
        <v>-368.58206000000001</v>
      </c>
    </row>
    <row r="1174" spans="2:2" x14ac:dyDescent="0.2">
      <c r="B1174" s="1">
        <v>-368.34852000000001</v>
      </c>
    </row>
    <row r="1175" spans="2:2" x14ac:dyDescent="0.2">
      <c r="B1175" s="1">
        <v>-368.17338999999998</v>
      </c>
    </row>
    <row r="1176" spans="2:2" x14ac:dyDescent="0.2">
      <c r="B1176" s="1">
        <v>-368.10113999999999</v>
      </c>
    </row>
    <row r="1177" spans="2:2" x14ac:dyDescent="0.2">
      <c r="B1177" s="1">
        <v>-368.16374000000002</v>
      </c>
    </row>
    <row r="1178" spans="2:2" x14ac:dyDescent="0.2">
      <c r="B1178" s="1">
        <v>-368.36333999999999</v>
      </c>
    </row>
    <row r="1179" spans="2:2" x14ac:dyDescent="0.2">
      <c r="B1179" s="1">
        <v>-368.66568999999998</v>
      </c>
    </row>
    <row r="1180" spans="2:2" x14ac:dyDescent="0.2">
      <c r="B1180" s="1">
        <v>-369.01781</v>
      </c>
    </row>
    <row r="1181" spans="2:2" x14ac:dyDescent="0.2">
      <c r="B1181" s="1">
        <v>-369.36786000000001</v>
      </c>
    </row>
    <row r="1182" spans="2:2" x14ac:dyDescent="0.2">
      <c r="B1182" s="1">
        <v>-369.67642999999998</v>
      </c>
    </row>
    <row r="1183" spans="2:2" x14ac:dyDescent="0.2">
      <c r="B1183" s="1">
        <v>-369.91937000000001</v>
      </c>
    </row>
    <row r="1184" spans="2:2" x14ac:dyDescent="0.2">
      <c r="B1184" s="1">
        <v>-370.08308</v>
      </c>
    </row>
    <row r="1185" spans="2:2" x14ac:dyDescent="0.2">
      <c r="B1185" s="1">
        <v>-370.15951000000001</v>
      </c>
    </row>
    <row r="1186" spans="2:2" x14ac:dyDescent="0.2">
      <c r="B1186" s="1">
        <v>-370.14422000000002</v>
      </c>
    </row>
    <row r="1187" spans="2:2" x14ac:dyDescent="0.2">
      <c r="B1187" s="1">
        <v>-370.03645</v>
      </c>
    </row>
    <row r="1188" spans="2:2" x14ac:dyDescent="0.2">
      <c r="B1188" s="1">
        <v>-369.84854000000001</v>
      </c>
    </row>
    <row r="1189" spans="2:2" x14ac:dyDescent="0.2">
      <c r="B1189" s="1">
        <v>-369.60543000000001</v>
      </c>
    </row>
    <row r="1190" spans="2:2" x14ac:dyDescent="0.2">
      <c r="B1190" s="1">
        <v>-369.34809000000001</v>
      </c>
    </row>
    <row r="1191" spans="2:2" x14ac:dyDescent="0.2">
      <c r="B1191" s="1">
        <v>-369.12565999999998</v>
      </c>
    </row>
    <row r="1192" spans="2:2" x14ac:dyDescent="0.2">
      <c r="B1192" s="1">
        <v>-368.97124000000002</v>
      </c>
    </row>
    <row r="1193" spans="2:2" x14ac:dyDescent="0.2">
      <c r="B1193" s="1">
        <v>-368.88945000000001</v>
      </c>
    </row>
    <row r="1194" spans="2:2" x14ac:dyDescent="0.2">
      <c r="B1194" s="1">
        <v>-368.87876999999997</v>
      </c>
    </row>
    <row r="1195" spans="2:2" x14ac:dyDescent="0.2">
      <c r="B1195" s="1">
        <v>-368.88740000000001</v>
      </c>
    </row>
    <row r="1196" spans="2:2" x14ac:dyDescent="0.2">
      <c r="B1196" s="1">
        <v>-368.88947999999999</v>
      </c>
    </row>
    <row r="1197" spans="2:2" x14ac:dyDescent="0.2">
      <c r="B1197" s="1">
        <v>-368.86067000000003</v>
      </c>
    </row>
    <row r="1198" spans="2:2" x14ac:dyDescent="0.2">
      <c r="B1198" s="1">
        <v>-368.78820000000002</v>
      </c>
    </row>
    <row r="1199" spans="2:2" x14ac:dyDescent="0.2">
      <c r="B1199" s="1">
        <v>-368.68124999999998</v>
      </c>
    </row>
    <row r="1200" spans="2:2" x14ac:dyDescent="0.2">
      <c r="B1200" s="1">
        <v>-368.56265999999999</v>
      </c>
    </row>
    <row r="1201" spans="2:2" x14ac:dyDescent="0.2">
      <c r="B1201" s="1">
        <v>-368.46021999999999</v>
      </c>
    </row>
    <row r="1202" spans="2:2" x14ac:dyDescent="0.2">
      <c r="B1202" s="1">
        <v>-368.39917000000003</v>
      </c>
    </row>
    <row r="1203" spans="2:2" x14ac:dyDescent="0.2">
      <c r="B1203" s="1">
        <v>-368.40033</v>
      </c>
    </row>
    <row r="1204" spans="2:2" x14ac:dyDescent="0.2">
      <c r="B1204" s="1">
        <v>-368.46773000000002</v>
      </c>
    </row>
    <row r="1205" spans="2:2" x14ac:dyDescent="0.2">
      <c r="B1205" s="1">
        <v>-368.59370000000001</v>
      </c>
    </row>
    <row r="1206" spans="2:2" x14ac:dyDescent="0.2">
      <c r="B1206" s="1">
        <v>-368.76710000000003</v>
      </c>
    </row>
    <row r="1207" spans="2:2" x14ac:dyDescent="0.2">
      <c r="B1207" s="1">
        <v>-368.96872999999999</v>
      </c>
    </row>
    <row r="1208" spans="2:2" x14ac:dyDescent="0.2">
      <c r="B1208" s="1">
        <v>-369.17583000000002</v>
      </c>
    </row>
    <row r="1209" spans="2:2" x14ac:dyDescent="0.2">
      <c r="B1209" s="1">
        <v>-369.36478</v>
      </c>
    </row>
    <row r="1210" spans="2:2" x14ac:dyDescent="0.2">
      <c r="B1210" s="1">
        <v>-369.51501000000002</v>
      </c>
    </row>
    <row r="1211" spans="2:2" x14ac:dyDescent="0.2">
      <c r="B1211" s="1">
        <v>-369.60852</v>
      </c>
    </row>
    <row r="1212" spans="2:2" x14ac:dyDescent="0.2">
      <c r="B1212" s="1">
        <v>-369.63693000000001</v>
      </c>
    </row>
    <row r="1213" spans="2:2" x14ac:dyDescent="0.2">
      <c r="B1213" s="1">
        <v>-369.60464000000002</v>
      </c>
    </row>
    <row r="1214" spans="2:2" x14ac:dyDescent="0.2">
      <c r="B1214" s="1">
        <v>-369.52575000000002</v>
      </c>
    </row>
    <row r="1215" spans="2:2" x14ac:dyDescent="0.2">
      <c r="B1215" s="1">
        <v>-369.42466000000002</v>
      </c>
    </row>
    <row r="1216" spans="2:2" x14ac:dyDescent="0.2">
      <c r="B1216" s="1">
        <v>-369.33170999999999</v>
      </c>
    </row>
    <row r="1217" spans="2:2" x14ac:dyDescent="0.2">
      <c r="B1217" s="1">
        <v>-369.27775000000003</v>
      </c>
    </row>
    <row r="1218" spans="2:2" x14ac:dyDescent="0.2">
      <c r="B1218" s="1">
        <v>-369.29199</v>
      </c>
    </row>
    <row r="1219" spans="2:2" x14ac:dyDescent="0.2">
      <c r="B1219" s="1">
        <v>-369.39782000000002</v>
      </c>
    </row>
    <row r="1220" spans="2:2" x14ac:dyDescent="0.2">
      <c r="B1220" s="1">
        <v>-369.60021</v>
      </c>
    </row>
    <row r="1221" spans="2:2" x14ac:dyDescent="0.2">
      <c r="B1221" s="1">
        <v>-369.87054999999998</v>
      </c>
    </row>
    <row r="1222" spans="2:2" x14ac:dyDescent="0.2">
      <c r="B1222" s="1">
        <v>-370.14587</v>
      </c>
    </row>
    <row r="1223" spans="2:2" x14ac:dyDescent="0.2">
      <c r="B1223" s="1">
        <v>-370.35383000000002</v>
      </c>
    </row>
    <row r="1224" spans="2:2" x14ac:dyDescent="0.2">
      <c r="B1224" s="1">
        <v>-370.43911000000003</v>
      </c>
    </row>
    <row r="1225" spans="2:2" x14ac:dyDescent="0.2">
      <c r="B1225" s="1">
        <v>-370.38162</v>
      </c>
    </row>
    <row r="1226" spans="2:2" x14ac:dyDescent="0.2">
      <c r="B1226" s="1">
        <v>-370.19821000000002</v>
      </c>
    </row>
    <row r="1227" spans="2:2" x14ac:dyDescent="0.2">
      <c r="B1227" s="1">
        <v>-369.93448000000001</v>
      </c>
    </row>
    <row r="1228" spans="2:2" x14ac:dyDescent="0.2">
      <c r="B1228" s="1">
        <v>-369.65544999999997</v>
      </c>
    </row>
    <row r="1229" spans="2:2" x14ac:dyDescent="0.2">
      <c r="B1229" s="1">
        <v>-369.42138</v>
      </c>
    </row>
    <row r="1230" spans="2:2" x14ac:dyDescent="0.2">
      <c r="B1230" s="1">
        <v>-369.26746000000003</v>
      </c>
    </row>
    <row r="1231" spans="2:2" x14ac:dyDescent="0.2">
      <c r="B1231" s="1">
        <v>-369.19463999999999</v>
      </c>
    </row>
    <row r="1232" spans="2:2" x14ac:dyDescent="0.2">
      <c r="B1232" s="1">
        <v>-369.17746</v>
      </c>
    </row>
    <row r="1233" spans="2:2" x14ac:dyDescent="0.2">
      <c r="B1233" s="1">
        <v>-369.18002000000001</v>
      </c>
    </row>
    <row r="1234" spans="2:2" x14ac:dyDescent="0.2">
      <c r="B1234" s="1">
        <v>-369.18126000000001</v>
      </c>
    </row>
    <row r="1235" spans="2:2" x14ac:dyDescent="0.2">
      <c r="B1235" s="1">
        <v>-369.18160999999998</v>
      </c>
    </row>
    <row r="1236" spans="2:2" x14ac:dyDescent="0.2">
      <c r="B1236" s="1">
        <v>-369.19299000000001</v>
      </c>
    </row>
    <row r="1237" spans="2:2" x14ac:dyDescent="0.2">
      <c r="B1237" s="1">
        <v>-369.22546</v>
      </c>
    </row>
    <row r="1238" spans="2:2" x14ac:dyDescent="0.2">
      <c r="B1238" s="1">
        <v>-369.27285000000001</v>
      </c>
    </row>
    <row r="1239" spans="2:2" x14ac:dyDescent="0.2">
      <c r="B1239" s="1">
        <v>-369.32207</v>
      </c>
    </row>
    <row r="1240" spans="2:2" x14ac:dyDescent="0.2">
      <c r="B1240" s="1">
        <v>-369.36156</v>
      </c>
    </row>
    <row r="1241" spans="2:2" x14ac:dyDescent="0.2">
      <c r="B1241" s="1">
        <v>-369.40568999999999</v>
      </c>
    </row>
    <row r="1242" spans="2:2" x14ac:dyDescent="0.2">
      <c r="B1242" s="1">
        <v>-369.49189000000001</v>
      </c>
    </row>
    <row r="1243" spans="2:2" x14ac:dyDescent="0.2">
      <c r="B1243" s="1">
        <v>-369.66511000000003</v>
      </c>
    </row>
    <row r="1244" spans="2:2" x14ac:dyDescent="0.2">
      <c r="B1244" s="1">
        <v>-369.93101000000001</v>
      </c>
    </row>
    <row r="1245" spans="2:2" x14ac:dyDescent="0.2">
      <c r="B1245" s="1">
        <v>-370.24182999999999</v>
      </c>
    </row>
    <row r="1246" spans="2:2" x14ac:dyDescent="0.2">
      <c r="B1246" s="1">
        <v>-370.51816000000002</v>
      </c>
    </row>
    <row r="1247" spans="2:2" x14ac:dyDescent="0.2">
      <c r="B1247" s="1">
        <v>-370.69607999999999</v>
      </c>
    </row>
    <row r="1248" spans="2:2" x14ac:dyDescent="0.2">
      <c r="B1248" s="1">
        <v>-370.75691999999998</v>
      </c>
    </row>
    <row r="1249" spans="2:2" x14ac:dyDescent="0.2">
      <c r="B1249" s="1">
        <v>-370.73029000000002</v>
      </c>
    </row>
    <row r="1250" spans="2:2" x14ac:dyDescent="0.2">
      <c r="B1250" s="1">
        <v>-370.66106000000002</v>
      </c>
    </row>
    <row r="1251" spans="2:2" x14ac:dyDescent="0.2">
      <c r="B1251" s="1">
        <v>-370.59116999999998</v>
      </c>
    </row>
    <row r="1252" spans="2:2" x14ac:dyDescent="0.2">
      <c r="B1252" s="1">
        <v>-370.54172999999997</v>
      </c>
    </row>
    <row r="1253" spans="2:2" x14ac:dyDescent="0.2">
      <c r="B1253" s="1">
        <v>-370.52427999999998</v>
      </c>
    </row>
    <row r="1254" spans="2:2" x14ac:dyDescent="0.2">
      <c r="B1254" s="1">
        <v>-370.54124000000002</v>
      </c>
    </row>
    <row r="1255" spans="2:2" x14ac:dyDescent="0.2">
      <c r="B1255" s="1">
        <v>-370.59708000000001</v>
      </c>
    </row>
    <row r="1256" spans="2:2" x14ac:dyDescent="0.2">
      <c r="B1256" s="1">
        <v>-370.69231000000002</v>
      </c>
    </row>
    <row r="1257" spans="2:2" x14ac:dyDescent="0.2">
      <c r="B1257" s="1">
        <v>-370.81961000000001</v>
      </c>
    </row>
    <row r="1258" spans="2:2" x14ac:dyDescent="0.2">
      <c r="B1258" s="1">
        <v>-370.96136000000001</v>
      </c>
    </row>
    <row r="1259" spans="2:2" x14ac:dyDescent="0.2">
      <c r="B1259" s="1">
        <v>-371.09834999999998</v>
      </c>
    </row>
    <row r="1260" spans="2:2" x14ac:dyDescent="0.2">
      <c r="B1260" s="1">
        <v>-371.20913999999999</v>
      </c>
    </row>
    <row r="1261" spans="2:2" x14ac:dyDescent="0.2">
      <c r="B1261" s="1">
        <v>-371.27462000000003</v>
      </c>
    </row>
    <row r="1262" spans="2:2" x14ac:dyDescent="0.2">
      <c r="B1262" s="1">
        <v>-371.28834000000001</v>
      </c>
    </row>
    <row r="1263" spans="2:2" x14ac:dyDescent="0.2">
      <c r="B1263" s="1">
        <v>-371.2645</v>
      </c>
    </row>
    <row r="1264" spans="2:2" x14ac:dyDescent="0.2">
      <c r="B1264" s="1">
        <v>-371.22937000000002</v>
      </c>
    </row>
    <row r="1265" spans="2:2" x14ac:dyDescent="0.2">
      <c r="B1265" s="1">
        <v>-371.21753999999999</v>
      </c>
    </row>
    <row r="1266" spans="2:2" x14ac:dyDescent="0.2">
      <c r="B1266" s="1">
        <v>-371.25364999999999</v>
      </c>
    </row>
    <row r="1267" spans="2:2" x14ac:dyDescent="0.2">
      <c r="B1267" s="1">
        <v>-371.34086000000002</v>
      </c>
    </row>
    <row r="1268" spans="2:2" x14ac:dyDescent="0.2">
      <c r="B1268" s="1">
        <v>-371.46523000000002</v>
      </c>
    </row>
    <row r="1269" spans="2:2" x14ac:dyDescent="0.2">
      <c r="B1269" s="1">
        <v>-371.60480000000001</v>
      </c>
    </row>
    <row r="1270" spans="2:2" x14ac:dyDescent="0.2">
      <c r="B1270" s="1">
        <v>-371.73430000000002</v>
      </c>
    </row>
    <row r="1271" spans="2:2" x14ac:dyDescent="0.2">
      <c r="B1271" s="1">
        <v>-371.83287999999999</v>
      </c>
    </row>
    <row r="1272" spans="2:2" x14ac:dyDescent="0.2">
      <c r="B1272" s="1">
        <v>-371.88905999999997</v>
      </c>
    </row>
    <row r="1273" spans="2:2" x14ac:dyDescent="0.2">
      <c r="B1273" s="1">
        <v>-371.90046000000001</v>
      </c>
    </row>
    <row r="1274" spans="2:2" x14ac:dyDescent="0.2">
      <c r="B1274" s="1">
        <v>-371.87630000000001</v>
      </c>
    </row>
    <row r="1275" spans="2:2" x14ac:dyDescent="0.2">
      <c r="B1275" s="1">
        <v>-371.83312999999998</v>
      </c>
    </row>
    <row r="1276" spans="2:2" x14ac:dyDescent="0.2">
      <c r="B1276" s="1">
        <v>-371.78735</v>
      </c>
    </row>
    <row r="1277" spans="2:2" x14ac:dyDescent="0.2">
      <c r="B1277" s="1">
        <v>-371.75083999999998</v>
      </c>
    </row>
    <row r="1278" spans="2:2" x14ac:dyDescent="0.2">
      <c r="B1278" s="1">
        <v>-371.72901000000002</v>
      </c>
    </row>
    <row r="1279" spans="2:2" x14ac:dyDescent="0.2">
      <c r="B1279" s="1">
        <v>-371.71946000000003</v>
      </c>
    </row>
    <row r="1280" spans="2:2" x14ac:dyDescent="0.2">
      <c r="B1280" s="1">
        <v>-371.71717000000001</v>
      </c>
    </row>
    <row r="1281" spans="2:2" x14ac:dyDescent="0.2">
      <c r="B1281" s="1">
        <v>-371.71471000000003</v>
      </c>
    </row>
    <row r="1282" spans="2:2" x14ac:dyDescent="0.2">
      <c r="B1282" s="1">
        <v>-371.71312999999998</v>
      </c>
    </row>
    <row r="1283" spans="2:2" x14ac:dyDescent="0.2">
      <c r="B1283" s="1">
        <v>-371.70618000000002</v>
      </c>
    </row>
    <row r="1284" spans="2:2" x14ac:dyDescent="0.2">
      <c r="B1284" s="1">
        <v>-371.68284999999997</v>
      </c>
    </row>
    <row r="1285" spans="2:2" x14ac:dyDescent="0.2">
      <c r="B1285" s="1">
        <v>-371.62588</v>
      </c>
    </row>
    <row r="1286" spans="2:2" x14ac:dyDescent="0.2">
      <c r="B1286" s="1">
        <v>-371.51812999999999</v>
      </c>
    </row>
    <row r="1287" spans="2:2" x14ac:dyDescent="0.2">
      <c r="B1287" s="1">
        <v>-371.35638999999998</v>
      </c>
    </row>
    <row r="1288" spans="2:2" x14ac:dyDescent="0.2">
      <c r="B1288" s="1">
        <v>-371.15476000000001</v>
      </c>
    </row>
    <row r="1289" spans="2:2" x14ac:dyDescent="0.2">
      <c r="B1289" s="1">
        <v>-370.94898000000001</v>
      </c>
    </row>
    <row r="1290" spans="2:2" x14ac:dyDescent="0.2">
      <c r="B1290" s="1">
        <v>-370.78429999999997</v>
      </c>
    </row>
    <row r="1291" spans="2:2" x14ac:dyDescent="0.2">
      <c r="B1291" s="1">
        <v>-370.68484999999998</v>
      </c>
    </row>
    <row r="1292" spans="2:2" x14ac:dyDescent="0.2">
      <c r="B1292" s="1">
        <v>-370.63506999999998</v>
      </c>
    </row>
    <row r="1293" spans="2:2" x14ac:dyDescent="0.2">
      <c r="B1293" s="1">
        <v>-370.59795000000003</v>
      </c>
    </row>
    <row r="1294" spans="2:2" x14ac:dyDescent="0.2">
      <c r="B1294" s="1">
        <v>-370.53518000000003</v>
      </c>
    </row>
    <row r="1295" spans="2:2" x14ac:dyDescent="0.2">
      <c r="B1295" s="1">
        <v>-370.42322000000001</v>
      </c>
    </row>
    <row r="1296" spans="2:2" x14ac:dyDescent="0.2">
      <c r="B1296" s="1">
        <v>-370.25536</v>
      </c>
    </row>
    <row r="1297" spans="2:2" x14ac:dyDescent="0.2">
      <c r="B1297" s="1">
        <v>-370.04174</v>
      </c>
    </row>
    <row r="1298" spans="2:2" x14ac:dyDescent="0.2">
      <c r="B1298" s="1">
        <v>-369.79527000000002</v>
      </c>
    </row>
    <row r="1299" spans="2:2" x14ac:dyDescent="0.2">
      <c r="B1299" s="1">
        <v>-369.53809999999999</v>
      </c>
    </row>
    <row r="1300" spans="2:2" x14ac:dyDescent="0.2">
      <c r="B1300" s="1">
        <v>-369.29005999999998</v>
      </c>
    </row>
    <row r="1301" spans="2:2" x14ac:dyDescent="0.2">
      <c r="B1301" s="1">
        <v>-369.06972999999999</v>
      </c>
    </row>
    <row r="1302" spans="2:2" x14ac:dyDescent="0.2">
      <c r="B1302" s="1">
        <v>-368.88932999999997</v>
      </c>
    </row>
    <row r="1303" spans="2:2" x14ac:dyDescent="0.2">
      <c r="B1303" s="1">
        <v>-368.75628</v>
      </c>
    </row>
    <row r="1304" spans="2:2" x14ac:dyDescent="0.2">
      <c r="B1304" s="1">
        <v>-368.67371000000003</v>
      </c>
    </row>
    <row r="1305" spans="2:2" x14ac:dyDescent="0.2">
      <c r="B1305" s="1">
        <v>-368.63824</v>
      </c>
    </row>
    <row r="1306" spans="2:2" x14ac:dyDescent="0.2">
      <c r="B1306" s="1">
        <v>-368.64049</v>
      </c>
    </row>
    <row r="1307" spans="2:2" x14ac:dyDescent="0.2">
      <c r="B1307" s="1">
        <v>-368.66516999999999</v>
      </c>
    </row>
    <row r="1308" spans="2:2" x14ac:dyDescent="0.2">
      <c r="B1308" s="1">
        <v>-368.70030000000003</v>
      </c>
    </row>
    <row r="1309" spans="2:2" x14ac:dyDescent="0.2">
      <c r="B1309" s="1">
        <v>-368.74068</v>
      </c>
    </row>
    <row r="1310" spans="2:2" x14ac:dyDescent="0.2">
      <c r="B1310" s="1">
        <v>-368.78627999999998</v>
      </c>
    </row>
    <row r="1311" spans="2:2" x14ac:dyDescent="0.2">
      <c r="B1311" s="1">
        <v>-368.84433999999999</v>
      </c>
    </row>
    <row r="1312" spans="2:2" x14ac:dyDescent="0.2">
      <c r="B1312" s="1">
        <v>-368.91987</v>
      </c>
    </row>
    <row r="1313" spans="2:2" x14ac:dyDescent="0.2">
      <c r="B1313" s="1">
        <v>-369.00605000000002</v>
      </c>
    </row>
    <row r="1314" spans="2:2" x14ac:dyDescent="0.2">
      <c r="B1314" s="1">
        <v>-369.08409</v>
      </c>
    </row>
    <row r="1315" spans="2:2" x14ac:dyDescent="0.2">
      <c r="B1315" s="1">
        <v>-369.13353999999998</v>
      </c>
    </row>
    <row r="1316" spans="2:2" x14ac:dyDescent="0.2">
      <c r="B1316" s="1">
        <v>-369.13868000000002</v>
      </c>
    </row>
    <row r="1317" spans="2:2" x14ac:dyDescent="0.2">
      <c r="B1317" s="1">
        <v>-369.10208999999998</v>
      </c>
    </row>
    <row r="1318" spans="2:2" x14ac:dyDescent="0.2">
      <c r="B1318" s="1">
        <v>-369.05065999999999</v>
      </c>
    </row>
    <row r="1319" spans="2:2" x14ac:dyDescent="0.2">
      <c r="B1319" s="1">
        <v>-369.02771999999999</v>
      </c>
    </row>
    <row r="1320" spans="2:2" x14ac:dyDescent="0.2">
      <c r="B1320" s="1">
        <v>-369.06513000000001</v>
      </c>
    </row>
    <row r="1321" spans="2:2" x14ac:dyDescent="0.2">
      <c r="B1321" s="1">
        <v>-369.17003</v>
      </c>
    </row>
    <row r="1322" spans="2:2" x14ac:dyDescent="0.2">
      <c r="B1322" s="1">
        <v>-369.31351000000001</v>
      </c>
    </row>
    <row r="1323" spans="2:2" x14ac:dyDescent="0.2">
      <c r="B1323" s="1">
        <v>-369.45938000000001</v>
      </c>
    </row>
    <row r="1324" spans="2:2" x14ac:dyDescent="0.2">
      <c r="B1324" s="1">
        <v>-369.58766000000003</v>
      </c>
    </row>
    <row r="1325" spans="2:2" x14ac:dyDescent="0.2">
      <c r="B1325" s="1">
        <v>-369.69839000000002</v>
      </c>
    </row>
    <row r="1326" spans="2:2" x14ac:dyDescent="0.2">
      <c r="B1326" s="1">
        <v>-369.80806000000001</v>
      </c>
    </row>
    <row r="1327" spans="2:2" x14ac:dyDescent="0.2">
      <c r="B1327" s="1">
        <v>-369.93540000000002</v>
      </c>
    </row>
    <row r="1328" spans="2:2" x14ac:dyDescent="0.2">
      <c r="B1328" s="1">
        <v>-370.08645000000001</v>
      </c>
    </row>
    <row r="1329" spans="2:2" x14ac:dyDescent="0.2">
      <c r="B1329" s="1">
        <v>-370.25027</v>
      </c>
    </row>
    <row r="1330" spans="2:2" x14ac:dyDescent="0.2">
      <c r="B1330" s="1">
        <v>-370.40361000000001</v>
      </c>
    </row>
    <row r="1331" spans="2:2" x14ac:dyDescent="0.2">
      <c r="B1331" s="1">
        <v>-370.51970999999998</v>
      </c>
    </row>
    <row r="1332" spans="2:2" x14ac:dyDescent="0.2">
      <c r="B1332" s="1">
        <v>-370.57522</v>
      </c>
    </row>
    <row r="1333" spans="2:2" x14ac:dyDescent="0.2">
      <c r="B1333" s="1">
        <v>-370.56168000000002</v>
      </c>
    </row>
    <row r="1334" spans="2:2" x14ac:dyDescent="0.2">
      <c r="B1334" s="1">
        <v>-370.49185</v>
      </c>
    </row>
    <row r="1335" spans="2:2" x14ac:dyDescent="0.2">
      <c r="B1335" s="1">
        <v>-370.39035999999999</v>
      </c>
    </row>
    <row r="1336" spans="2:2" x14ac:dyDescent="0.2">
      <c r="B1336" s="1">
        <v>-370.28861000000001</v>
      </c>
    </row>
    <row r="1337" spans="2:2" x14ac:dyDescent="0.2">
      <c r="B1337" s="1">
        <v>-370.21570000000003</v>
      </c>
    </row>
    <row r="1338" spans="2:2" x14ac:dyDescent="0.2">
      <c r="B1338" s="1">
        <v>-370.18902000000003</v>
      </c>
    </row>
    <row r="1339" spans="2:2" x14ac:dyDescent="0.2">
      <c r="B1339" s="1">
        <v>-370.21301</v>
      </c>
    </row>
    <row r="1340" spans="2:2" x14ac:dyDescent="0.2">
      <c r="B1340" s="1">
        <v>-370.27875</v>
      </c>
    </row>
    <row r="1341" spans="2:2" x14ac:dyDescent="0.2">
      <c r="B1341" s="1">
        <v>-370.36734000000001</v>
      </c>
    </row>
    <row r="1342" spans="2:2" x14ac:dyDescent="0.2">
      <c r="B1342" s="1">
        <v>-370.45958000000002</v>
      </c>
    </row>
    <row r="1343" spans="2:2" x14ac:dyDescent="0.2">
      <c r="B1343" s="1">
        <v>-370.53577999999999</v>
      </c>
    </row>
    <row r="1344" spans="2:2" x14ac:dyDescent="0.2">
      <c r="B1344" s="1">
        <v>-370.57571000000002</v>
      </c>
    </row>
    <row r="1345" spans="2:2" x14ac:dyDescent="0.2">
      <c r="B1345" s="1">
        <v>-370.56360999999998</v>
      </c>
    </row>
    <row r="1346" spans="2:2" x14ac:dyDescent="0.2">
      <c r="B1346" s="1">
        <v>-370.49813999999998</v>
      </c>
    </row>
    <row r="1347" spans="2:2" x14ac:dyDescent="0.2">
      <c r="B1347" s="1">
        <v>-370.38484999999997</v>
      </c>
    </row>
    <row r="1348" spans="2:2" x14ac:dyDescent="0.2">
      <c r="B1348" s="1">
        <v>-370.23921000000001</v>
      </c>
    </row>
    <row r="1349" spans="2:2" x14ac:dyDescent="0.2">
      <c r="B1349" s="1">
        <v>-370.07377000000002</v>
      </c>
    </row>
    <row r="1350" spans="2:2" x14ac:dyDescent="0.2">
      <c r="B1350" s="1">
        <v>-369.90033</v>
      </c>
    </row>
    <row r="1351" spans="2:2" x14ac:dyDescent="0.2">
      <c r="B1351" s="1">
        <v>-369.72820000000002</v>
      </c>
    </row>
    <row r="1352" spans="2:2" x14ac:dyDescent="0.2">
      <c r="B1352" s="1">
        <v>-369.57479000000001</v>
      </c>
    </row>
    <row r="1353" spans="2:2" x14ac:dyDescent="0.2">
      <c r="B1353" s="1">
        <v>-369.45895999999999</v>
      </c>
    </row>
    <row r="1354" spans="2:2" x14ac:dyDescent="0.2">
      <c r="B1354" s="1">
        <v>-369.37930999999998</v>
      </c>
    </row>
    <row r="1355" spans="2:2" x14ac:dyDescent="0.2">
      <c r="B1355" s="1">
        <v>-369.30203999999998</v>
      </c>
    </row>
    <row r="1356" spans="2:2" x14ac:dyDescent="0.2">
      <c r="B1356" s="1">
        <v>-369.1789</v>
      </c>
    </row>
    <row r="1357" spans="2:2" x14ac:dyDescent="0.2">
      <c r="B1357" s="1">
        <v>-368.97206999999997</v>
      </c>
    </row>
    <row r="1358" spans="2:2" x14ac:dyDescent="0.2">
      <c r="B1358" s="1">
        <v>-368.66764000000001</v>
      </c>
    </row>
    <row r="1359" spans="2:2" x14ac:dyDescent="0.2">
      <c r="B1359" s="1">
        <v>-368.27699000000001</v>
      </c>
    </row>
    <row r="1360" spans="2:2" x14ac:dyDescent="0.2">
      <c r="B1360" s="1">
        <v>-367.83688999999998</v>
      </c>
    </row>
    <row r="1361" spans="2:2" x14ac:dyDescent="0.2">
      <c r="B1361" s="1">
        <v>-367.40422999999998</v>
      </c>
    </row>
    <row r="1362" spans="2:2" x14ac:dyDescent="0.2">
      <c r="B1362" s="1">
        <v>-367.03931999999998</v>
      </c>
    </row>
    <row r="1363" spans="2:2" x14ac:dyDescent="0.2">
      <c r="B1363" s="1">
        <v>-366.77825999999999</v>
      </c>
    </row>
    <row r="1364" spans="2:2" x14ac:dyDescent="0.2">
      <c r="B1364" s="1">
        <v>-366.61766</v>
      </c>
    </row>
    <row r="1365" spans="2:2" x14ac:dyDescent="0.2">
      <c r="B1365" s="1">
        <v>-366.52445</v>
      </c>
    </row>
    <row r="1366" spans="2:2" x14ac:dyDescent="0.2">
      <c r="B1366" s="1">
        <v>-366.46832999999998</v>
      </c>
    </row>
    <row r="1367" spans="2:2" x14ac:dyDescent="0.2">
      <c r="B1367" s="1">
        <v>-366.44617</v>
      </c>
    </row>
    <row r="1368" spans="2:2" x14ac:dyDescent="0.2">
      <c r="B1368" s="1">
        <v>-366.47158000000002</v>
      </c>
    </row>
    <row r="1369" spans="2:2" x14ac:dyDescent="0.2">
      <c r="B1369" s="1">
        <v>-366.56054999999998</v>
      </c>
    </row>
    <row r="1370" spans="2:2" x14ac:dyDescent="0.2">
      <c r="B1370" s="1">
        <v>-366.71816000000001</v>
      </c>
    </row>
    <row r="1371" spans="2:2" x14ac:dyDescent="0.2">
      <c r="B1371" s="1">
        <v>-366.93295999999998</v>
      </c>
    </row>
    <row r="1372" spans="2:2" x14ac:dyDescent="0.2">
      <c r="B1372" s="1">
        <v>-367.17898000000002</v>
      </c>
    </row>
    <row r="1373" spans="2:2" x14ac:dyDescent="0.2">
      <c r="B1373" s="1">
        <v>-367.42586</v>
      </c>
    </row>
    <row r="1374" spans="2:2" x14ac:dyDescent="0.2">
      <c r="B1374" s="1">
        <v>-367.64506999999998</v>
      </c>
    </row>
    <row r="1375" spans="2:2" x14ac:dyDescent="0.2">
      <c r="B1375" s="1">
        <v>-367.81605000000002</v>
      </c>
    </row>
    <row r="1376" spans="2:2" x14ac:dyDescent="0.2">
      <c r="B1376" s="1">
        <v>-367.92439000000002</v>
      </c>
    </row>
    <row r="1377" spans="2:2" x14ac:dyDescent="0.2">
      <c r="B1377" s="1">
        <v>-367.96334999999999</v>
      </c>
    </row>
    <row r="1378" spans="2:2" x14ac:dyDescent="0.2">
      <c r="B1378" s="1">
        <v>-367.93765000000002</v>
      </c>
    </row>
    <row r="1379" spans="2:2" x14ac:dyDescent="0.2">
      <c r="B1379" s="1">
        <v>-367.87599999999998</v>
      </c>
    </row>
    <row r="1380" spans="2:2" x14ac:dyDescent="0.2">
      <c r="B1380" s="1">
        <v>-367.81500999999997</v>
      </c>
    </row>
    <row r="1381" spans="2:2" x14ac:dyDescent="0.2">
      <c r="B1381" s="1">
        <v>-367.77704</v>
      </c>
    </row>
    <row r="1382" spans="2:2" x14ac:dyDescent="0.2">
      <c r="B1382" s="1">
        <v>-367.77391</v>
      </c>
    </row>
    <row r="1383" spans="2:2" x14ac:dyDescent="0.2">
      <c r="B1383" s="1">
        <v>-367.84043000000003</v>
      </c>
    </row>
    <row r="1384" spans="2:2" x14ac:dyDescent="0.2">
      <c r="B1384" s="1">
        <v>-368.03222</v>
      </c>
    </row>
    <row r="1385" spans="2:2" x14ac:dyDescent="0.2">
      <c r="B1385" s="1">
        <v>-368.35656999999998</v>
      </c>
    </row>
    <row r="1386" spans="2:2" x14ac:dyDescent="0.2">
      <c r="B1386" s="1">
        <v>-368.73122000000001</v>
      </c>
    </row>
    <row r="1387" spans="2:2" x14ac:dyDescent="0.2">
      <c r="B1387" s="1">
        <v>-369.04189000000002</v>
      </c>
    </row>
    <row r="1388" spans="2:2" x14ac:dyDescent="0.2">
      <c r="B1388" s="1">
        <v>-369.22455000000002</v>
      </c>
    </row>
    <row r="1389" spans="2:2" x14ac:dyDescent="0.2">
      <c r="B1389" s="1">
        <v>-369.29221999999999</v>
      </c>
    </row>
    <row r="1390" spans="2:2" x14ac:dyDescent="0.2">
      <c r="B1390" s="1">
        <v>-369.29721999999998</v>
      </c>
    </row>
    <row r="1391" spans="2:2" x14ac:dyDescent="0.2">
      <c r="B1391" s="1">
        <v>-369.28987000000001</v>
      </c>
    </row>
    <row r="1392" spans="2:2" x14ac:dyDescent="0.2">
      <c r="B1392" s="1">
        <v>-369.29550999999998</v>
      </c>
    </row>
    <row r="1393" spans="2:2" x14ac:dyDescent="0.2">
      <c r="B1393" s="1">
        <v>-369.31786</v>
      </c>
    </row>
    <row r="1394" spans="2:2" x14ac:dyDescent="0.2">
      <c r="B1394" s="1">
        <v>-369.36304000000001</v>
      </c>
    </row>
    <row r="1395" spans="2:2" x14ac:dyDescent="0.2">
      <c r="B1395" s="1">
        <v>-369.44045999999997</v>
      </c>
    </row>
    <row r="1396" spans="2:2" x14ac:dyDescent="0.2">
      <c r="B1396" s="1">
        <v>-369.54984999999999</v>
      </c>
    </row>
    <row r="1397" spans="2:2" x14ac:dyDescent="0.2">
      <c r="B1397" s="1">
        <v>-369.66131999999999</v>
      </c>
    </row>
    <row r="1398" spans="2:2" x14ac:dyDescent="0.2">
      <c r="B1398" s="1">
        <v>-369.73878000000002</v>
      </c>
    </row>
    <row r="1399" spans="2:2" x14ac:dyDescent="0.2">
      <c r="B1399" s="1">
        <v>-369.75842</v>
      </c>
    </row>
    <row r="1400" spans="2:2" x14ac:dyDescent="0.2">
      <c r="B1400" s="1">
        <v>-369.72501999999997</v>
      </c>
    </row>
    <row r="1401" spans="2:2" x14ac:dyDescent="0.2">
      <c r="B1401" s="1">
        <v>-369.66149999999999</v>
      </c>
    </row>
    <row r="1402" spans="2:2" x14ac:dyDescent="0.2">
      <c r="B1402" s="1">
        <v>-369.59518000000003</v>
      </c>
    </row>
    <row r="1403" spans="2:2" x14ac:dyDescent="0.2">
      <c r="B1403" s="1">
        <v>-369.54633000000001</v>
      </c>
    </row>
    <row r="1404" spans="2:2" x14ac:dyDescent="0.2">
      <c r="B1404" s="1">
        <v>-369.52003000000002</v>
      </c>
    </row>
    <row r="1405" spans="2:2" x14ac:dyDescent="0.2">
      <c r="B1405" s="1">
        <v>-369.50479000000001</v>
      </c>
    </row>
    <row r="1406" spans="2:2" x14ac:dyDescent="0.2">
      <c r="B1406" s="1">
        <v>-369.47599000000002</v>
      </c>
    </row>
    <row r="1407" spans="2:2" x14ac:dyDescent="0.2">
      <c r="B1407" s="1">
        <v>-369.41156000000001</v>
      </c>
    </row>
    <row r="1408" spans="2:2" x14ac:dyDescent="0.2">
      <c r="B1408" s="1">
        <v>-369.29862000000003</v>
      </c>
    </row>
    <row r="1409" spans="2:2" x14ac:dyDescent="0.2">
      <c r="B1409" s="1">
        <v>-369.14125999999999</v>
      </c>
    </row>
    <row r="1410" spans="2:2" x14ac:dyDescent="0.2">
      <c r="B1410" s="1">
        <v>-368.96602000000001</v>
      </c>
    </row>
    <row r="1411" spans="2:2" x14ac:dyDescent="0.2">
      <c r="B1411" s="1">
        <v>-368.81117</v>
      </c>
    </row>
    <row r="1412" spans="2:2" x14ac:dyDescent="0.2">
      <c r="B1412" s="1">
        <v>-368.71066999999999</v>
      </c>
    </row>
    <row r="1413" spans="2:2" x14ac:dyDescent="0.2">
      <c r="B1413" s="1">
        <v>-368.68119000000002</v>
      </c>
    </row>
    <row r="1414" spans="2:2" x14ac:dyDescent="0.2">
      <c r="B1414" s="1">
        <v>-368.71564000000001</v>
      </c>
    </row>
    <row r="1415" spans="2:2" x14ac:dyDescent="0.2">
      <c r="B1415" s="1">
        <v>-368.79167999999999</v>
      </c>
    </row>
    <row r="1416" spans="2:2" x14ac:dyDescent="0.2">
      <c r="B1416" s="1">
        <v>-368.89229</v>
      </c>
    </row>
    <row r="1417" spans="2:2" x14ac:dyDescent="0.2">
      <c r="B1417" s="1">
        <v>-369.01026999999999</v>
      </c>
    </row>
    <row r="1418" spans="2:2" x14ac:dyDescent="0.2">
      <c r="B1418" s="1">
        <v>-369.15008</v>
      </c>
    </row>
    <row r="1419" spans="2:2" x14ac:dyDescent="0.2">
      <c r="B1419" s="1">
        <v>-369.32155999999998</v>
      </c>
    </row>
    <row r="1420" spans="2:2" x14ac:dyDescent="0.2">
      <c r="B1420" s="1">
        <v>-369.53149000000002</v>
      </c>
    </row>
    <row r="1421" spans="2:2" x14ac:dyDescent="0.2">
      <c r="B1421" s="1">
        <v>-369.77224000000001</v>
      </c>
    </row>
    <row r="1422" spans="2:2" x14ac:dyDescent="0.2">
      <c r="B1422" s="1">
        <v>-370.01898999999997</v>
      </c>
    </row>
    <row r="1423" spans="2:2" x14ac:dyDescent="0.2">
      <c r="B1423" s="1">
        <v>-370.2407</v>
      </c>
    </row>
    <row r="1424" spans="2:2" x14ac:dyDescent="0.2">
      <c r="B1424" s="1">
        <v>-370.41025999999999</v>
      </c>
    </row>
    <row r="1425" spans="2:2" x14ac:dyDescent="0.2">
      <c r="B1425" s="1">
        <v>-370.51056999999997</v>
      </c>
    </row>
    <row r="1426" spans="2:2" x14ac:dyDescent="0.2">
      <c r="B1426" s="1">
        <v>-370.54421000000002</v>
      </c>
    </row>
    <row r="1427" spans="2:2" x14ac:dyDescent="0.2">
      <c r="B1427" s="1">
        <v>-370.53199000000001</v>
      </c>
    </row>
    <row r="1428" spans="2:2" x14ac:dyDescent="0.2">
      <c r="B1428" s="1">
        <v>-370.50411000000003</v>
      </c>
    </row>
    <row r="1429" spans="2:2" x14ac:dyDescent="0.2">
      <c r="B1429" s="1">
        <v>-370.48685999999998</v>
      </c>
    </row>
    <row r="1430" spans="2:2" x14ac:dyDescent="0.2">
      <c r="B1430" s="1">
        <v>-370.49119999999999</v>
      </c>
    </row>
    <row r="1431" spans="2:2" x14ac:dyDescent="0.2">
      <c r="B1431" s="1">
        <v>-370.51411000000002</v>
      </c>
    </row>
    <row r="1432" spans="2:2" x14ac:dyDescent="0.2">
      <c r="B1432" s="1">
        <v>-370.54698000000002</v>
      </c>
    </row>
    <row r="1433" spans="2:2" x14ac:dyDescent="0.2">
      <c r="B1433" s="1">
        <v>-370.58253000000002</v>
      </c>
    </row>
    <row r="1434" spans="2:2" x14ac:dyDescent="0.2">
      <c r="B1434" s="1">
        <v>-370.61435999999998</v>
      </c>
    </row>
    <row r="1435" spans="2:2" x14ac:dyDescent="0.2">
      <c r="B1435" s="1">
        <v>-370.63614999999999</v>
      </c>
    </row>
    <row r="1436" spans="2:2" x14ac:dyDescent="0.2">
      <c r="B1436" s="1">
        <v>-370.64202</v>
      </c>
    </row>
    <row r="1437" spans="2:2" x14ac:dyDescent="0.2">
      <c r="B1437" s="1">
        <v>-370.62560000000002</v>
      </c>
    </row>
    <row r="1438" spans="2:2" x14ac:dyDescent="0.2">
      <c r="B1438" s="1">
        <v>-370.58042999999998</v>
      </c>
    </row>
    <row r="1439" spans="2:2" x14ac:dyDescent="0.2">
      <c r="B1439" s="1">
        <v>-370.50648999999999</v>
      </c>
    </row>
    <row r="1440" spans="2:2" x14ac:dyDescent="0.2">
      <c r="B1440" s="1">
        <v>-370.40528</v>
      </c>
    </row>
    <row r="1441" spans="2:2" x14ac:dyDescent="0.2">
      <c r="B1441" s="1">
        <v>-370.28093000000001</v>
      </c>
    </row>
    <row r="1442" spans="2:2" x14ac:dyDescent="0.2">
      <c r="B1442" s="1">
        <v>-370.14735999999999</v>
      </c>
    </row>
    <row r="1443" spans="2:2" x14ac:dyDescent="0.2">
      <c r="B1443" s="1">
        <v>-370.02199999999999</v>
      </c>
    </row>
    <row r="1444" spans="2:2" x14ac:dyDescent="0.2">
      <c r="B1444" s="1">
        <v>-369.92525000000001</v>
      </c>
    </row>
    <row r="1445" spans="2:2" x14ac:dyDescent="0.2">
      <c r="B1445" s="1">
        <v>-369.87682999999998</v>
      </c>
    </row>
    <row r="1446" spans="2:2" x14ac:dyDescent="0.2">
      <c r="B1446" s="1">
        <v>-369.88907999999998</v>
      </c>
    </row>
    <row r="1447" spans="2:2" x14ac:dyDescent="0.2">
      <c r="B1447" s="1">
        <v>-369.95774999999998</v>
      </c>
    </row>
    <row r="1448" spans="2:2" x14ac:dyDescent="0.2">
      <c r="B1448" s="1">
        <v>-370.06137000000001</v>
      </c>
    </row>
    <row r="1449" spans="2:2" x14ac:dyDescent="0.2">
      <c r="B1449" s="1">
        <v>-370.16534000000001</v>
      </c>
    </row>
    <row r="1450" spans="2:2" x14ac:dyDescent="0.2">
      <c r="B1450" s="1">
        <v>-370.23529000000002</v>
      </c>
    </row>
    <row r="1451" spans="2:2" x14ac:dyDescent="0.2">
      <c r="B1451" s="1">
        <v>-370.24286999999998</v>
      </c>
    </row>
    <row r="1452" spans="2:2" x14ac:dyDescent="0.2">
      <c r="B1452" s="1">
        <v>-370.17737</v>
      </c>
    </row>
    <row r="1453" spans="2:2" x14ac:dyDescent="0.2">
      <c r="B1453" s="1">
        <v>-370.04431</v>
      </c>
    </row>
    <row r="1454" spans="2:2" x14ac:dyDescent="0.2">
      <c r="B1454" s="1">
        <v>-369.85676000000001</v>
      </c>
    </row>
    <row r="1455" spans="2:2" x14ac:dyDescent="0.2">
      <c r="B1455" s="1">
        <v>-369.63220999999999</v>
      </c>
    </row>
    <row r="1456" spans="2:2" x14ac:dyDescent="0.2">
      <c r="B1456" s="1">
        <v>-369.38639000000001</v>
      </c>
    </row>
    <row r="1457" spans="2:2" x14ac:dyDescent="0.2">
      <c r="B1457" s="1">
        <v>-369.13085000000001</v>
      </c>
    </row>
    <row r="1458" spans="2:2" x14ac:dyDescent="0.2">
      <c r="B1458" s="1">
        <v>-368.88467000000003</v>
      </c>
    </row>
    <row r="1459" spans="2:2" x14ac:dyDescent="0.2">
      <c r="B1459" s="1">
        <v>-368.67930000000001</v>
      </c>
    </row>
    <row r="1460" spans="2:2" x14ac:dyDescent="0.2">
      <c r="B1460" s="1">
        <v>-368.54791999999998</v>
      </c>
    </row>
    <row r="1461" spans="2:2" x14ac:dyDescent="0.2">
      <c r="B1461" s="1">
        <v>-368.49664000000001</v>
      </c>
    </row>
    <row r="1462" spans="2:2" x14ac:dyDescent="0.2">
      <c r="B1462" s="1">
        <v>-368.48829999999998</v>
      </c>
    </row>
    <row r="1463" spans="2:2" x14ac:dyDescent="0.2">
      <c r="B1463" s="1">
        <v>-368.45823999999999</v>
      </c>
    </row>
    <row r="1464" spans="2:2" x14ac:dyDescent="0.2">
      <c r="B1464" s="1">
        <v>-368.35306000000003</v>
      </c>
    </row>
    <row r="1465" spans="2:2" x14ac:dyDescent="0.2">
      <c r="B1465" s="1">
        <v>-368.15347000000003</v>
      </c>
    </row>
    <row r="1466" spans="2:2" x14ac:dyDescent="0.2">
      <c r="B1466" s="1">
        <v>-367.87835999999999</v>
      </c>
    </row>
    <row r="1467" spans="2:2" x14ac:dyDescent="0.2">
      <c r="B1467" s="1">
        <v>-367.56065999999998</v>
      </c>
    </row>
    <row r="1468" spans="2:2" x14ac:dyDescent="0.2">
      <c r="B1468" s="1">
        <v>-367.22120999999999</v>
      </c>
    </row>
    <row r="1469" spans="2:2" x14ac:dyDescent="0.2">
      <c r="B1469" s="1">
        <v>-366.86433</v>
      </c>
    </row>
    <row r="1470" spans="2:2" x14ac:dyDescent="0.2">
      <c r="B1470" s="1">
        <v>-366.47604000000001</v>
      </c>
    </row>
    <row r="1471" spans="2:2" x14ac:dyDescent="0.2">
      <c r="B1471" s="1">
        <v>-366.04451</v>
      </c>
    </row>
    <row r="1472" spans="2:2" x14ac:dyDescent="0.2">
      <c r="B1472" s="1">
        <v>-365.57170000000002</v>
      </c>
    </row>
    <row r="1473" spans="2:2" x14ac:dyDescent="0.2">
      <c r="B1473" s="1">
        <v>-365.07657999999998</v>
      </c>
    </row>
    <row r="1474" spans="2:2" x14ac:dyDescent="0.2">
      <c r="B1474" s="1">
        <v>-364.59257000000002</v>
      </c>
    </row>
    <row r="1475" spans="2:2" x14ac:dyDescent="0.2">
      <c r="B1475" s="1">
        <v>-364.15393999999998</v>
      </c>
    </row>
    <row r="1476" spans="2:2" x14ac:dyDescent="0.2">
      <c r="B1476" s="1">
        <v>-363.79284999999999</v>
      </c>
    </row>
    <row r="1477" spans="2:2" x14ac:dyDescent="0.2">
      <c r="B1477" s="1">
        <v>-363.54721000000001</v>
      </c>
    </row>
    <row r="1478" spans="2:2" x14ac:dyDescent="0.2">
      <c r="B1478" s="1">
        <v>-363.46113000000003</v>
      </c>
    </row>
    <row r="1479" spans="2:2" x14ac:dyDescent="0.2">
      <c r="B1479" s="1">
        <v>-363.56051000000002</v>
      </c>
    </row>
    <row r="1480" spans="2:2" x14ac:dyDescent="0.2">
      <c r="B1480" s="1">
        <v>-363.81835000000001</v>
      </c>
    </row>
    <row r="1481" spans="2:2" x14ac:dyDescent="0.2">
      <c r="B1481" s="1">
        <v>-364.14587</v>
      </c>
    </row>
    <row r="1482" spans="2:2" x14ac:dyDescent="0.2">
      <c r="B1482" s="1">
        <v>-364.43948999999998</v>
      </c>
    </row>
    <row r="1483" spans="2:2" x14ac:dyDescent="0.2">
      <c r="B1483" s="1">
        <v>-364.63816000000003</v>
      </c>
    </row>
    <row r="1484" spans="2:2" x14ac:dyDescent="0.2">
      <c r="B1484" s="1">
        <v>-364.72665000000001</v>
      </c>
    </row>
    <row r="1485" spans="2:2" x14ac:dyDescent="0.2">
      <c r="B1485" s="1">
        <v>-364.72467999999998</v>
      </c>
    </row>
    <row r="1486" spans="2:2" x14ac:dyDescent="0.2">
      <c r="B1486" s="1">
        <v>-364.66982000000002</v>
      </c>
    </row>
    <row r="1487" spans="2:2" x14ac:dyDescent="0.2">
      <c r="B1487" s="1">
        <v>-364.60464000000002</v>
      </c>
    </row>
    <row r="1488" spans="2:2" x14ac:dyDescent="0.2">
      <c r="B1488" s="1">
        <v>-364.57368000000002</v>
      </c>
    </row>
    <row r="1489" spans="2:2" x14ac:dyDescent="0.2">
      <c r="B1489" s="1">
        <v>-364.60674999999998</v>
      </c>
    </row>
    <row r="1490" spans="2:2" x14ac:dyDescent="0.2">
      <c r="B1490" s="1">
        <v>-364.71242000000001</v>
      </c>
    </row>
    <row r="1491" spans="2:2" x14ac:dyDescent="0.2">
      <c r="B1491" s="1">
        <v>-364.87567000000001</v>
      </c>
    </row>
    <row r="1492" spans="2:2" x14ac:dyDescent="0.2">
      <c r="B1492" s="1">
        <v>-365.06403999999998</v>
      </c>
    </row>
    <row r="1493" spans="2:2" x14ac:dyDescent="0.2">
      <c r="B1493" s="1">
        <v>-365.24356999999998</v>
      </c>
    </row>
    <row r="1494" spans="2:2" x14ac:dyDescent="0.2">
      <c r="B1494" s="1">
        <v>-365.38625000000002</v>
      </c>
    </row>
    <row r="1495" spans="2:2" x14ac:dyDescent="0.2">
      <c r="B1495" s="1">
        <v>-365.47289000000001</v>
      </c>
    </row>
    <row r="1496" spans="2:2" x14ac:dyDescent="0.2">
      <c r="B1496" s="1">
        <v>-365.50006000000002</v>
      </c>
    </row>
    <row r="1497" spans="2:2" x14ac:dyDescent="0.2">
      <c r="B1497" s="1">
        <v>-365.47244999999998</v>
      </c>
    </row>
    <row r="1498" spans="2:2" x14ac:dyDescent="0.2">
      <c r="B1498" s="1">
        <v>-365.40120000000002</v>
      </c>
    </row>
    <row r="1499" spans="2:2" x14ac:dyDescent="0.2">
      <c r="B1499" s="1">
        <v>-365.30286000000001</v>
      </c>
    </row>
    <row r="1500" spans="2:2" x14ac:dyDescent="0.2">
      <c r="B1500" s="1">
        <v>-365.1925</v>
      </c>
    </row>
    <row r="1501" spans="2:2" x14ac:dyDescent="0.2">
      <c r="B1501" s="1">
        <v>-365.08521000000002</v>
      </c>
    </row>
    <row r="1502" spans="2:2" x14ac:dyDescent="0.2">
      <c r="B1502" s="1">
        <v>-364.99426999999997</v>
      </c>
    </row>
    <row r="1503" spans="2:2" x14ac:dyDescent="0.2">
      <c r="B1503" s="1">
        <v>-364.93146999999999</v>
      </c>
    </row>
    <row r="1504" spans="2:2" x14ac:dyDescent="0.2">
      <c r="B1504" s="1">
        <v>-364.89981999999998</v>
      </c>
    </row>
    <row r="1505" spans="2:2" x14ac:dyDescent="0.2">
      <c r="B1505" s="1">
        <v>-364.90066999999999</v>
      </c>
    </row>
    <row r="1506" spans="2:2" x14ac:dyDescent="0.2">
      <c r="B1506" s="1">
        <v>-364.94031000000001</v>
      </c>
    </row>
    <row r="1507" spans="2:2" x14ac:dyDescent="0.2">
      <c r="B1507" s="1">
        <v>-365.02918</v>
      </c>
    </row>
    <row r="1508" spans="2:2" x14ac:dyDescent="0.2">
      <c r="B1508" s="1">
        <v>-365.17502000000002</v>
      </c>
    </row>
    <row r="1509" spans="2:2" x14ac:dyDescent="0.2">
      <c r="B1509" s="1">
        <v>-365.37909999999999</v>
      </c>
    </row>
    <row r="1510" spans="2:2" x14ac:dyDescent="0.2">
      <c r="B1510" s="1">
        <v>-365.63355000000001</v>
      </c>
    </row>
    <row r="1511" spans="2:2" x14ac:dyDescent="0.2">
      <c r="B1511" s="1">
        <v>-365.92464000000001</v>
      </c>
    </row>
    <row r="1512" spans="2:2" x14ac:dyDescent="0.2">
      <c r="B1512" s="1">
        <v>-366.22897</v>
      </c>
    </row>
    <row r="1513" spans="2:2" x14ac:dyDescent="0.2">
      <c r="B1513" s="1">
        <v>-366.51862</v>
      </c>
    </row>
    <row r="1514" spans="2:2" x14ac:dyDescent="0.2">
      <c r="B1514" s="1">
        <v>-366.76441999999997</v>
      </c>
    </row>
    <row r="1515" spans="2:2" x14ac:dyDescent="0.2">
      <c r="B1515" s="1">
        <v>-366.93979000000002</v>
      </c>
    </row>
    <row r="1516" spans="2:2" x14ac:dyDescent="0.2">
      <c r="B1516" s="1">
        <v>-367.01254</v>
      </c>
    </row>
    <row r="1517" spans="2:2" x14ac:dyDescent="0.2">
      <c r="B1517" s="1">
        <v>-366.97127</v>
      </c>
    </row>
    <row r="1518" spans="2:2" x14ac:dyDescent="0.2">
      <c r="B1518" s="1">
        <v>-366.81049000000002</v>
      </c>
    </row>
    <row r="1519" spans="2:2" x14ac:dyDescent="0.2">
      <c r="B1519" s="1">
        <v>-366.59902</v>
      </c>
    </row>
    <row r="1520" spans="2:2" x14ac:dyDescent="0.2">
      <c r="B1520" s="1">
        <v>-366.33499</v>
      </c>
    </row>
    <row r="1521" spans="2:2" x14ac:dyDescent="0.2">
      <c r="B1521" s="1">
        <v>-366.10512</v>
      </c>
    </row>
    <row r="1522" spans="2:2" x14ac:dyDescent="0.2">
      <c r="B1522" s="1">
        <v>-365.96742999999998</v>
      </c>
    </row>
    <row r="1523" spans="2:2" x14ac:dyDescent="0.2">
      <c r="B1523" s="1">
        <v>-365.95433000000003</v>
      </c>
    </row>
    <row r="1524" spans="2:2" x14ac:dyDescent="0.2">
      <c r="B1524" s="1">
        <v>-366.06108999999998</v>
      </c>
    </row>
    <row r="1525" spans="2:2" x14ac:dyDescent="0.2">
      <c r="B1525" s="1">
        <v>-366.25188000000003</v>
      </c>
    </row>
    <row r="1526" spans="2:2" x14ac:dyDescent="0.2">
      <c r="B1526" s="1">
        <v>-366.48113999999998</v>
      </c>
    </row>
    <row r="1527" spans="2:2" x14ac:dyDescent="0.2">
      <c r="B1527" s="1">
        <v>-366.71546999999998</v>
      </c>
    </row>
    <row r="1528" spans="2:2" x14ac:dyDescent="0.2">
      <c r="B1528" s="1">
        <v>-366.9461</v>
      </c>
    </row>
    <row r="1529" spans="2:2" x14ac:dyDescent="0.2">
      <c r="B1529" s="1">
        <v>-367.18176</v>
      </c>
    </row>
    <row r="1530" spans="2:2" x14ac:dyDescent="0.2">
      <c r="B1530" s="1">
        <v>-367.43889000000001</v>
      </c>
    </row>
    <row r="1531" spans="2:2" x14ac:dyDescent="0.2">
      <c r="B1531" s="1">
        <v>-367.72913999999997</v>
      </c>
    </row>
    <row r="1532" spans="2:2" x14ac:dyDescent="0.2">
      <c r="B1532" s="1">
        <v>-368.05142999999998</v>
      </c>
    </row>
    <row r="1533" spans="2:2" x14ac:dyDescent="0.2">
      <c r="B1533" s="1">
        <v>-368.39715999999999</v>
      </c>
    </row>
    <row r="1534" spans="2:2" x14ac:dyDescent="0.2">
      <c r="B1534" s="1">
        <v>-368.74691000000001</v>
      </c>
    </row>
    <row r="1535" spans="2:2" x14ac:dyDescent="0.2">
      <c r="B1535" s="1">
        <v>-369.08120000000002</v>
      </c>
    </row>
    <row r="1536" spans="2:2" x14ac:dyDescent="0.2">
      <c r="B1536" s="1">
        <v>-369.38074999999998</v>
      </c>
    </row>
    <row r="1537" spans="2:2" x14ac:dyDescent="0.2">
      <c r="B1537" s="1">
        <v>-369.63051999999999</v>
      </c>
    </row>
    <row r="1538" spans="2:2" x14ac:dyDescent="0.2">
      <c r="B1538" s="1">
        <v>-369.82938000000001</v>
      </c>
    </row>
    <row r="1539" spans="2:2" x14ac:dyDescent="0.2">
      <c r="B1539" s="1">
        <v>-369.99164999999999</v>
      </c>
    </row>
    <row r="1540" spans="2:2" x14ac:dyDescent="0.2">
      <c r="B1540" s="1">
        <v>-370.14679000000001</v>
      </c>
    </row>
    <row r="1541" spans="2:2" x14ac:dyDescent="0.2">
      <c r="B1541" s="1">
        <v>-370.31758000000002</v>
      </c>
    </row>
    <row r="1542" spans="2:2" x14ac:dyDescent="0.2">
      <c r="B1542" s="1">
        <v>-370.51035000000002</v>
      </c>
    </row>
    <row r="1543" spans="2:2" x14ac:dyDescent="0.2">
      <c r="B1543" s="1">
        <v>-370.71703000000002</v>
      </c>
    </row>
    <row r="1544" spans="2:2" x14ac:dyDescent="0.2">
      <c r="B1544" s="1">
        <v>-370.92275000000001</v>
      </c>
    </row>
    <row r="1545" spans="2:2" x14ac:dyDescent="0.2">
      <c r="B1545" s="1">
        <v>-371.12171000000001</v>
      </c>
    </row>
    <row r="1546" spans="2:2" x14ac:dyDescent="0.2">
      <c r="B1546" s="1">
        <v>-371.31952000000001</v>
      </c>
    </row>
    <row r="1547" spans="2:2" x14ac:dyDescent="0.2">
      <c r="B1547" s="1">
        <v>-371.52274999999997</v>
      </c>
    </row>
    <row r="1548" spans="2:2" x14ac:dyDescent="0.2">
      <c r="B1548" s="1">
        <v>-371.73791999999997</v>
      </c>
    </row>
    <row r="1549" spans="2:2" x14ac:dyDescent="0.2">
      <c r="B1549" s="1">
        <v>-371.96919000000003</v>
      </c>
    </row>
    <row r="1550" spans="2:2" x14ac:dyDescent="0.2">
      <c r="B1550" s="1">
        <v>-372.21600999999998</v>
      </c>
    </row>
    <row r="1551" spans="2:2" x14ac:dyDescent="0.2">
      <c r="B1551" s="1">
        <v>-372.47841</v>
      </c>
    </row>
    <row r="1552" spans="2:2" x14ac:dyDescent="0.2">
      <c r="B1552" s="1">
        <v>-372.75155000000001</v>
      </c>
    </row>
    <row r="1553" spans="2:2" x14ac:dyDescent="0.2">
      <c r="B1553" s="1">
        <v>-373.01755000000003</v>
      </c>
    </row>
    <row r="1554" spans="2:2" x14ac:dyDescent="0.2">
      <c r="B1554" s="1">
        <v>-373.24243999999999</v>
      </c>
    </row>
    <row r="1555" spans="2:2" x14ac:dyDescent="0.2">
      <c r="B1555" s="1">
        <v>-373.38299000000001</v>
      </c>
    </row>
    <row r="1556" spans="2:2" x14ac:dyDescent="0.2">
      <c r="B1556" s="1">
        <v>-373.41050000000001</v>
      </c>
    </row>
    <row r="1557" spans="2:2" x14ac:dyDescent="0.2">
      <c r="B1557" s="1">
        <v>-373.32979</v>
      </c>
    </row>
    <row r="1558" spans="2:2" x14ac:dyDescent="0.2">
      <c r="B1558" s="1">
        <v>-373.19355000000002</v>
      </c>
    </row>
    <row r="1559" spans="2:2" x14ac:dyDescent="0.2">
      <c r="B1559" s="1">
        <v>-373.07584000000003</v>
      </c>
    </row>
    <row r="1560" spans="2:2" x14ac:dyDescent="0.2">
      <c r="B1560" s="1">
        <v>-373.01191999999998</v>
      </c>
    </row>
    <row r="1561" spans="2:2" x14ac:dyDescent="0.2">
      <c r="B1561" s="1">
        <v>-372.98113999999998</v>
      </c>
    </row>
    <row r="1562" spans="2:2" x14ac:dyDescent="0.2">
      <c r="B1562" s="1">
        <v>-372.94396</v>
      </c>
    </row>
    <row r="1563" spans="2:2" x14ac:dyDescent="0.2">
      <c r="B1563" s="1">
        <v>-372.87205999999998</v>
      </c>
    </row>
    <row r="1564" spans="2:2" x14ac:dyDescent="0.2">
      <c r="B1564" s="1">
        <v>-372.75659999999999</v>
      </c>
    </row>
    <row r="1565" spans="2:2" x14ac:dyDescent="0.2">
      <c r="B1565" s="1">
        <v>-372.59449000000001</v>
      </c>
    </row>
    <row r="1566" spans="2:2" x14ac:dyDescent="0.2">
      <c r="B1566" s="1">
        <v>-372.37182000000001</v>
      </c>
    </row>
    <row r="1567" spans="2:2" x14ac:dyDescent="0.2">
      <c r="B1567" s="1">
        <v>-372.07324999999997</v>
      </c>
    </row>
    <row r="1568" spans="2:2" x14ac:dyDescent="0.2">
      <c r="B1568" s="1">
        <v>-371.68659000000002</v>
      </c>
    </row>
    <row r="1569" spans="2:2" x14ac:dyDescent="0.2">
      <c r="B1569" s="1">
        <v>-371.20681999999999</v>
      </c>
    </row>
    <row r="1570" spans="2:2" x14ac:dyDescent="0.2">
      <c r="B1570" s="1">
        <v>-370.65159</v>
      </c>
    </row>
    <row r="1571" spans="2:2" x14ac:dyDescent="0.2">
      <c r="B1571" s="1">
        <v>-370.05916000000002</v>
      </c>
    </row>
    <row r="1572" spans="2:2" x14ac:dyDescent="0.2">
      <c r="B1572" s="1">
        <v>-369.48624000000001</v>
      </c>
    </row>
    <row r="1573" spans="2:2" x14ac:dyDescent="0.2">
      <c r="B1573" s="1">
        <v>-368.98946000000001</v>
      </c>
    </row>
    <row r="1574" spans="2:2" x14ac:dyDescent="0.2">
      <c r="B1574" s="1">
        <v>-368.60606999999999</v>
      </c>
    </row>
    <row r="1575" spans="2:2" x14ac:dyDescent="0.2">
      <c r="B1575" s="1">
        <v>-368.34338000000002</v>
      </c>
    </row>
    <row r="1576" spans="2:2" x14ac:dyDescent="0.2">
      <c r="B1576" s="1">
        <v>-368.18074999999999</v>
      </c>
    </row>
    <row r="1577" spans="2:2" x14ac:dyDescent="0.2">
      <c r="B1577" s="1">
        <v>-368.07958000000002</v>
      </c>
    </row>
    <row r="1578" spans="2:2" x14ac:dyDescent="0.2">
      <c r="B1578" s="1">
        <v>-367.99790999999999</v>
      </c>
    </row>
    <row r="1579" spans="2:2" x14ac:dyDescent="0.2">
      <c r="B1579" s="1">
        <v>-367.90980999999999</v>
      </c>
    </row>
    <row r="1580" spans="2:2" x14ac:dyDescent="0.2">
      <c r="B1580" s="1">
        <v>-367.81448999999998</v>
      </c>
    </row>
    <row r="1581" spans="2:2" x14ac:dyDescent="0.2">
      <c r="B1581" s="1">
        <v>-367.73775999999998</v>
      </c>
    </row>
    <row r="1582" spans="2:2" x14ac:dyDescent="0.2">
      <c r="B1582" s="1">
        <v>-367.72593000000001</v>
      </c>
    </row>
    <row r="1583" spans="2:2" x14ac:dyDescent="0.2">
      <c r="B1583" s="1">
        <v>-367.82436000000001</v>
      </c>
    </row>
    <row r="1584" spans="2:2" x14ac:dyDescent="0.2">
      <c r="B1584" s="1">
        <v>-368.05308000000002</v>
      </c>
    </row>
    <row r="1585" spans="2:2" x14ac:dyDescent="0.2">
      <c r="B1585" s="1">
        <v>-368.3974</v>
      </c>
    </row>
    <row r="1586" spans="2:2" x14ac:dyDescent="0.2">
      <c r="B1586" s="1">
        <v>-368.80534</v>
      </c>
    </row>
    <row r="1587" spans="2:2" x14ac:dyDescent="0.2">
      <c r="B1587" s="1">
        <v>-369.20361000000003</v>
      </c>
    </row>
    <row r="1588" spans="2:2" x14ac:dyDescent="0.2">
      <c r="B1588" s="1">
        <v>-369.5127</v>
      </c>
    </row>
    <row r="1589" spans="2:2" x14ac:dyDescent="0.2">
      <c r="B1589" s="1">
        <v>-369.66919999999999</v>
      </c>
    </row>
    <row r="1590" spans="2:2" x14ac:dyDescent="0.2">
      <c r="B1590" s="1">
        <v>-369.63961</v>
      </c>
    </row>
    <row r="1591" spans="2:2" x14ac:dyDescent="0.2">
      <c r="B1591" s="1">
        <v>-369.42178999999999</v>
      </c>
    </row>
    <row r="1592" spans="2:2" x14ac:dyDescent="0.2">
      <c r="B1592" s="1">
        <v>-369.04777000000001</v>
      </c>
    </row>
    <row r="1593" spans="2:2" x14ac:dyDescent="0.2">
      <c r="B1593" s="1">
        <v>-368.57474999999999</v>
      </c>
    </row>
    <row r="1594" spans="2:2" x14ac:dyDescent="0.2">
      <c r="B1594" s="1">
        <v>-368.07997999999998</v>
      </c>
    </row>
    <row r="1595" spans="2:2" x14ac:dyDescent="0.2">
      <c r="B1595" s="1">
        <v>-367.64022</v>
      </c>
    </row>
    <row r="1596" spans="2:2" x14ac:dyDescent="0.2">
      <c r="B1596" s="1">
        <v>-367.31880000000001</v>
      </c>
    </row>
    <row r="1597" spans="2:2" x14ac:dyDescent="0.2">
      <c r="B1597" s="1">
        <v>-367.14798999999999</v>
      </c>
    </row>
    <row r="1598" spans="2:2" x14ac:dyDescent="0.2">
      <c r="B1598" s="1">
        <v>-367.12813999999997</v>
      </c>
    </row>
    <row r="1599" spans="2:2" x14ac:dyDescent="0.2">
      <c r="B1599" s="1">
        <v>-367.22669000000002</v>
      </c>
    </row>
    <row r="1600" spans="2:2" x14ac:dyDescent="0.2">
      <c r="B1600" s="1">
        <v>-367.39843000000002</v>
      </c>
    </row>
    <row r="1601" spans="2:2" x14ac:dyDescent="0.2">
      <c r="B1601" s="1">
        <v>-367.59361000000001</v>
      </c>
    </row>
    <row r="1602" spans="2:2" x14ac:dyDescent="0.2">
      <c r="B1602" s="1">
        <v>-367.76504</v>
      </c>
    </row>
    <row r="1603" spans="2:2" x14ac:dyDescent="0.2">
      <c r="B1603" s="1">
        <v>-367.87479999999999</v>
      </c>
    </row>
    <row r="1604" spans="2:2" x14ac:dyDescent="0.2">
      <c r="B1604" s="1">
        <v>-367.89825000000002</v>
      </c>
    </row>
    <row r="1605" spans="2:2" x14ac:dyDescent="0.2">
      <c r="B1605" s="1">
        <v>-367.82382000000001</v>
      </c>
    </row>
    <row r="1606" spans="2:2" x14ac:dyDescent="0.2">
      <c r="B1606" s="1">
        <v>-367.65481999999997</v>
      </c>
    </row>
    <row r="1607" spans="2:2" x14ac:dyDescent="0.2">
      <c r="B1607" s="1">
        <v>-367.41287</v>
      </c>
    </row>
    <row r="1608" spans="2:2" x14ac:dyDescent="0.2">
      <c r="B1608" s="1">
        <v>-367.13623999999999</v>
      </c>
    </row>
    <row r="1609" spans="2:2" x14ac:dyDescent="0.2">
      <c r="B1609" s="1">
        <v>-366.87130000000002</v>
      </c>
    </row>
    <row r="1610" spans="2:2" x14ac:dyDescent="0.2">
      <c r="B1610" s="1">
        <v>-366.65886</v>
      </c>
    </row>
    <row r="1611" spans="2:2" x14ac:dyDescent="0.2">
      <c r="B1611" s="1">
        <v>-366.51506999999998</v>
      </c>
    </row>
    <row r="1612" spans="2:2" x14ac:dyDescent="0.2">
      <c r="B1612" s="1">
        <v>-366.42353000000003</v>
      </c>
    </row>
    <row r="1613" spans="2:2" x14ac:dyDescent="0.2">
      <c r="B1613" s="1">
        <v>-366.35037</v>
      </c>
    </row>
    <row r="1614" spans="2:2" x14ac:dyDescent="0.2">
      <c r="B1614" s="1">
        <v>-366.25867</v>
      </c>
    </row>
    <row r="1615" spans="2:2" x14ac:dyDescent="0.2">
      <c r="B1615" s="1">
        <v>-366.12392999999997</v>
      </c>
    </row>
    <row r="1616" spans="2:2" x14ac:dyDescent="0.2">
      <c r="B1616" s="1">
        <v>-365.94240000000002</v>
      </c>
    </row>
    <row r="1617" spans="2:2" x14ac:dyDescent="0.2">
      <c r="B1617" s="1">
        <v>-365.73093</v>
      </c>
    </row>
    <row r="1618" spans="2:2" x14ac:dyDescent="0.2">
      <c r="B1618" s="1">
        <v>-365.52649000000002</v>
      </c>
    </row>
    <row r="1619" spans="2:2" x14ac:dyDescent="0.2">
      <c r="B1619" s="1">
        <v>-365.37722000000002</v>
      </c>
    </row>
    <row r="1620" spans="2:2" x14ac:dyDescent="0.2">
      <c r="B1620" s="1">
        <v>-365.32384999999999</v>
      </c>
    </row>
    <row r="1621" spans="2:2" x14ac:dyDescent="0.2">
      <c r="B1621" s="1">
        <v>-365.37329999999997</v>
      </c>
    </row>
    <row r="1622" spans="2:2" x14ac:dyDescent="0.2">
      <c r="B1622" s="1">
        <v>-365.49268999999998</v>
      </c>
    </row>
    <row r="1623" spans="2:2" x14ac:dyDescent="0.2">
      <c r="B1623" s="1">
        <v>-365.61579999999998</v>
      </c>
    </row>
    <row r="1624" spans="2:2" x14ac:dyDescent="0.2">
      <c r="B1624" s="1">
        <v>-365.67140000000001</v>
      </c>
    </row>
    <row r="1625" spans="2:2" x14ac:dyDescent="0.2">
      <c r="B1625" s="1">
        <v>-365.61106999999998</v>
      </c>
    </row>
    <row r="1626" spans="2:2" x14ac:dyDescent="0.2">
      <c r="B1626" s="1">
        <v>-365.43234000000001</v>
      </c>
    </row>
    <row r="1627" spans="2:2" x14ac:dyDescent="0.2">
      <c r="B1627" s="1">
        <v>-365.16984000000002</v>
      </c>
    </row>
    <row r="1628" spans="2:2" x14ac:dyDescent="0.2">
      <c r="B1628" s="1">
        <v>-364.88571000000002</v>
      </c>
    </row>
    <row r="1629" spans="2:2" x14ac:dyDescent="0.2">
      <c r="B1629" s="1">
        <v>-364.64515</v>
      </c>
    </row>
    <row r="1630" spans="2:2" x14ac:dyDescent="0.2">
      <c r="B1630" s="1">
        <v>-364.49865999999997</v>
      </c>
    </row>
    <row r="1631" spans="2:2" x14ac:dyDescent="0.2">
      <c r="B1631" s="1">
        <v>-364.46604000000002</v>
      </c>
    </row>
    <row r="1632" spans="2:2" x14ac:dyDescent="0.2">
      <c r="B1632" s="1">
        <v>-364.53908000000001</v>
      </c>
    </row>
    <row r="1633" spans="2:2" x14ac:dyDescent="0.2">
      <c r="B1633" s="1">
        <v>-364.69671</v>
      </c>
    </row>
    <row r="1634" spans="2:2" x14ac:dyDescent="0.2">
      <c r="B1634" s="1">
        <v>-364.91185000000002</v>
      </c>
    </row>
    <row r="1635" spans="2:2" x14ac:dyDescent="0.2">
      <c r="B1635" s="1">
        <v>-365.16505999999998</v>
      </c>
    </row>
    <row r="1636" spans="2:2" x14ac:dyDescent="0.2">
      <c r="B1636" s="1">
        <v>-365.44610999999998</v>
      </c>
    </row>
    <row r="1637" spans="2:2" x14ac:dyDescent="0.2">
      <c r="B1637" s="1">
        <v>-365.75234999999998</v>
      </c>
    </row>
    <row r="1638" spans="2:2" x14ac:dyDescent="0.2">
      <c r="B1638" s="1">
        <v>-366.08256</v>
      </c>
    </row>
    <row r="1639" spans="2:2" x14ac:dyDescent="0.2">
      <c r="B1639" s="1">
        <v>-366.43328000000002</v>
      </c>
    </row>
    <row r="1640" spans="2:2" x14ac:dyDescent="0.2">
      <c r="B1640" s="1">
        <v>-366.79295999999999</v>
      </c>
    </row>
    <row r="1641" spans="2:2" x14ac:dyDescent="0.2">
      <c r="B1641" s="1">
        <v>-367.15323000000001</v>
      </c>
    </row>
    <row r="1642" spans="2:2" x14ac:dyDescent="0.2">
      <c r="B1642" s="1">
        <v>-367.50409000000002</v>
      </c>
    </row>
    <row r="1643" spans="2:2" x14ac:dyDescent="0.2">
      <c r="B1643" s="1">
        <v>-367.83897999999999</v>
      </c>
    </row>
    <row r="1644" spans="2:2" x14ac:dyDescent="0.2">
      <c r="B1644" s="1">
        <v>-368.14904000000001</v>
      </c>
    </row>
    <row r="1645" spans="2:2" x14ac:dyDescent="0.2">
      <c r="B1645" s="1">
        <v>-368.43194999999997</v>
      </c>
    </row>
    <row r="1646" spans="2:2" x14ac:dyDescent="0.2">
      <c r="B1646" s="1">
        <v>-368.68754999999999</v>
      </c>
    </row>
    <row r="1647" spans="2:2" x14ac:dyDescent="0.2">
      <c r="B1647" s="1">
        <v>-368.91572000000002</v>
      </c>
    </row>
    <row r="1648" spans="2:2" x14ac:dyDescent="0.2">
      <c r="B1648" s="1">
        <v>-369.11496</v>
      </c>
    </row>
    <row r="1649" spans="2:2" x14ac:dyDescent="0.2">
      <c r="B1649" s="1">
        <v>-369.28120999999999</v>
      </c>
    </row>
    <row r="1650" spans="2:2" x14ac:dyDescent="0.2">
      <c r="B1650" s="1">
        <v>-369.40366</v>
      </c>
    </row>
    <row r="1651" spans="2:2" x14ac:dyDescent="0.2">
      <c r="B1651" s="1">
        <v>-369.47098</v>
      </c>
    </row>
    <row r="1652" spans="2:2" x14ac:dyDescent="0.2">
      <c r="B1652" s="1">
        <v>-369.47134</v>
      </c>
    </row>
    <row r="1653" spans="2:2" x14ac:dyDescent="0.2">
      <c r="B1653" s="1">
        <v>-369.39715999999999</v>
      </c>
    </row>
    <row r="1654" spans="2:2" x14ac:dyDescent="0.2">
      <c r="B1654" s="1">
        <v>-369.25076999999999</v>
      </c>
    </row>
    <row r="1655" spans="2:2" x14ac:dyDescent="0.2">
      <c r="B1655" s="1">
        <v>-369.04584999999997</v>
      </c>
    </row>
    <row r="1656" spans="2:2" x14ac:dyDescent="0.2">
      <c r="B1656" s="1">
        <v>-368.81160999999997</v>
      </c>
    </row>
    <row r="1657" spans="2:2" x14ac:dyDescent="0.2">
      <c r="B1657" s="1">
        <v>-368.59145999999998</v>
      </c>
    </row>
    <row r="1658" spans="2:2" x14ac:dyDescent="0.2">
      <c r="B1658" s="1">
        <v>-368.43705</v>
      </c>
    </row>
    <row r="1659" spans="2:2" x14ac:dyDescent="0.2">
      <c r="B1659" s="1">
        <v>-368.39623999999998</v>
      </c>
    </row>
    <row r="1660" spans="2:2" x14ac:dyDescent="0.2">
      <c r="B1660" s="1">
        <v>-368.49916999999999</v>
      </c>
    </row>
    <row r="1661" spans="2:2" x14ac:dyDescent="0.2">
      <c r="B1661" s="1">
        <v>-368.74223999999998</v>
      </c>
    </row>
    <row r="1662" spans="2:2" x14ac:dyDescent="0.2">
      <c r="B1662" s="1">
        <v>-369.09098</v>
      </c>
    </row>
    <row r="1663" spans="2:2" x14ac:dyDescent="0.2">
      <c r="B1663" s="1">
        <v>-369.48700000000002</v>
      </c>
    </row>
    <row r="1664" spans="2:2" x14ac:dyDescent="0.2">
      <c r="B1664" s="1">
        <v>-369.86862000000002</v>
      </c>
    </row>
    <row r="1665" spans="2:2" x14ac:dyDescent="0.2">
      <c r="B1665" s="1">
        <v>-370.18025999999998</v>
      </c>
    </row>
    <row r="1666" spans="2:2" x14ac:dyDescent="0.2">
      <c r="B1666" s="1">
        <v>-370.38463000000002</v>
      </c>
    </row>
    <row r="1667" spans="2:2" x14ac:dyDescent="0.2">
      <c r="B1667" s="1">
        <v>-370.46456000000001</v>
      </c>
    </row>
    <row r="1668" spans="2:2" x14ac:dyDescent="0.2">
      <c r="B1668" s="1">
        <v>-370.42723999999998</v>
      </c>
    </row>
    <row r="1669" spans="2:2" x14ac:dyDescent="0.2">
      <c r="B1669" s="1">
        <v>-370.30466999999999</v>
      </c>
    </row>
    <row r="1670" spans="2:2" x14ac:dyDescent="0.2">
      <c r="B1670" s="1">
        <v>-370.14147000000003</v>
      </c>
    </row>
    <row r="1671" spans="2:2" x14ac:dyDescent="0.2">
      <c r="B1671" s="1">
        <v>-369.98304000000002</v>
      </c>
    </row>
    <row r="1672" spans="2:2" x14ac:dyDescent="0.2">
      <c r="B1672" s="1">
        <v>-369.86986999999999</v>
      </c>
    </row>
    <row r="1673" spans="2:2" x14ac:dyDescent="0.2">
      <c r="B1673" s="1">
        <v>-369.82380000000001</v>
      </c>
    </row>
    <row r="1674" spans="2:2" x14ac:dyDescent="0.2">
      <c r="B1674" s="1">
        <v>-369.83818000000002</v>
      </c>
    </row>
    <row r="1675" spans="2:2" x14ac:dyDescent="0.2">
      <c r="B1675" s="1">
        <v>-369.89246000000003</v>
      </c>
    </row>
    <row r="1676" spans="2:2" x14ac:dyDescent="0.2">
      <c r="B1676" s="1">
        <v>-369.95929999999998</v>
      </c>
    </row>
    <row r="1677" spans="2:2" x14ac:dyDescent="0.2">
      <c r="B1677" s="1">
        <v>-370.01893999999999</v>
      </c>
    </row>
    <row r="1678" spans="2:2" x14ac:dyDescent="0.2">
      <c r="B1678" s="1">
        <v>-370.06396999999998</v>
      </c>
    </row>
    <row r="1679" spans="2:2" x14ac:dyDescent="0.2">
      <c r="B1679" s="1">
        <v>-370.08792</v>
      </c>
    </row>
    <row r="1680" spans="2:2" x14ac:dyDescent="0.2">
      <c r="B1680" s="1">
        <v>-370.08188000000001</v>
      </c>
    </row>
    <row r="1681" spans="2:2" x14ac:dyDescent="0.2">
      <c r="B1681" s="1">
        <v>-370.04122999999998</v>
      </c>
    </row>
    <row r="1682" spans="2:2" x14ac:dyDescent="0.2">
      <c r="B1682" s="1">
        <v>-369.98106000000001</v>
      </c>
    </row>
    <row r="1683" spans="2:2" x14ac:dyDescent="0.2">
      <c r="B1683" s="1">
        <v>-369.93247000000002</v>
      </c>
    </row>
    <row r="1684" spans="2:2" x14ac:dyDescent="0.2">
      <c r="B1684" s="1">
        <v>-369.92804999999998</v>
      </c>
    </row>
    <row r="1685" spans="2:2" x14ac:dyDescent="0.2">
      <c r="B1685" s="1">
        <v>-369.98423000000003</v>
      </c>
    </row>
    <row r="1686" spans="2:2" x14ac:dyDescent="0.2">
      <c r="B1686" s="1">
        <v>-370.09278999999998</v>
      </c>
    </row>
    <row r="1687" spans="2:2" x14ac:dyDescent="0.2">
      <c r="B1687" s="1">
        <v>-370.22487000000001</v>
      </c>
    </row>
    <row r="1688" spans="2:2" x14ac:dyDescent="0.2">
      <c r="B1688" s="1">
        <v>-370.34697999999997</v>
      </c>
    </row>
    <row r="1689" spans="2:2" x14ac:dyDescent="0.2">
      <c r="B1689" s="1">
        <v>-370.44078000000002</v>
      </c>
    </row>
    <row r="1690" spans="2:2" x14ac:dyDescent="0.2">
      <c r="B1690" s="1">
        <v>-370.50137999999998</v>
      </c>
    </row>
    <row r="1691" spans="2:2" x14ac:dyDescent="0.2">
      <c r="B1691" s="1">
        <v>-370.53555</v>
      </c>
    </row>
    <row r="1692" spans="2:2" x14ac:dyDescent="0.2">
      <c r="B1692" s="1">
        <v>-370.5523</v>
      </c>
    </row>
    <row r="1693" spans="2:2" x14ac:dyDescent="0.2">
      <c r="B1693" s="1">
        <v>-370.56006000000002</v>
      </c>
    </row>
    <row r="1694" spans="2:2" x14ac:dyDescent="0.2">
      <c r="B1694" s="1">
        <v>-370.56466999999998</v>
      </c>
    </row>
    <row r="1695" spans="2:2" x14ac:dyDescent="0.2">
      <c r="B1695" s="1">
        <v>-370.57159000000001</v>
      </c>
    </row>
    <row r="1696" spans="2:2" x14ac:dyDescent="0.2">
      <c r="B1696" s="1">
        <v>-370.58607000000001</v>
      </c>
    </row>
    <row r="1697" spans="2:2" x14ac:dyDescent="0.2">
      <c r="B1697" s="1">
        <v>-370.61176</v>
      </c>
    </row>
    <row r="1698" spans="2:2" x14ac:dyDescent="0.2">
      <c r="B1698" s="1">
        <v>-370.64834999999999</v>
      </c>
    </row>
    <row r="1699" spans="2:2" x14ac:dyDescent="0.2">
      <c r="B1699" s="1">
        <v>-370.69031999999999</v>
      </c>
    </row>
    <row r="1700" spans="2:2" x14ac:dyDescent="0.2">
      <c r="B1700" s="1">
        <v>-370.72224</v>
      </c>
    </row>
    <row r="1701" spans="2:2" x14ac:dyDescent="0.2">
      <c r="B1701" s="1">
        <v>-370.72145</v>
      </c>
    </row>
    <row r="1702" spans="2:2" x14ac:dyDescent="0.2">
      <c r="B1702" s="1">
        <v>-370.66532000000001</v>
      </c>
    </row>
    <row r="1703" spans="2:2" x14ac:dyDescent="0.2">
      <c r="B1703" s="1">
        <v>-370.54005000000001</v>
      </c>
    </row>
    <row r="1704" spans="2:2" x14ac:dyDescent="0.2">
      <c r="B1704" s="1">
        <v>-370.34564</v>
      </c>
    </row>
    <row r="1705" spans="2:2" x14ac:dyDescent="0.2">
      <c r="B1705" s="1">
        <v>-370.10120999999998</v>
      </c>
    </row>
    <row r="1706" spans="2:2" x14ac:dyDescent="0.2">
      <c r="B1706" s="1">
        <v>-369.84548999999998</v>
      </c>
    </row>
    <row r="1707" spans="2:2" x14ac:dyDescent="0.2">
      <c r="B1707" s="1">
        <v>-369.62013999999999</v>
      </c>
    </row>
    <row r="1708" spans="2:2" x14ac:dyDescent="0.2">
      <c r="B1708" s="1">
        <v>-369.45638000000002</v>
      </c>
    </row>
    <row r="1709" spans="2:2" x14ac:dyDescent="0.2">
      <c r="B1709" s="1">
        <v>-369.35757999999998</v>
      </c>
    </row>
    <row r="1710" spans="2:2" x14ac:dyDescent="0.2">
      <c r="B1710" s="1">
        <v>-369.30763999999999</v>
      </c>
    </row>
    <row r="1711" spans="2:2" x14ac:dyDescent="0.2">
      <c r="B1711" s="1">
        <v>-369.27992</v>
      </c>
    </row>
    <row r="1712" spans="2:2" x14ac:dyDescent="0.2">
      <c r="B1712" s="1">
        <v>-369.25691</v>
      </c>
    </row>
    <row r="1713" spans="2:2" x14ac:dyDescent="0.2">
      <c r="B1713" s="1">
        <v>-369.24257999999998</v>
      </c>
    </row>
    <row r="1714" spans="2:2" x14ac:dyDescent="0.2">
      <c r="B1714" s="1">
        <v>-369.25664999999998</v>
      </c>
    </row>
    <row r="1715" spans="2:2" x14ac:dyDescent="0.2">
      <c r="B1715" s="1">
        <v>-369.32089000000002</v>
      </c>
    </row>
    <row r="1716" spans="2:2" x14ac:dyDescent="0.2">
      <c r="B1716" s="1">
        <v>-369.44330000000002</v>
      </c>
    </row>
    <row r="1717" spans="2:2" x14ac:dyDescent="0.2">
      <c r="B1717" s="1">
        <v>-369.61455000000001</v>
      </c>
    </row>
    <row r="1718" spans="2:2" x14ac:dyDescent="0.2">
      <c r="B1718" s="1">
        <v>-369.81171999999998</v>
      </c>
    </row>
    <row r="1719" spans="2:2" x14ac:dyDescent="0.2">
      <c r="B1719" s="1">
        <v>-370.00004000000001</v>
      </c>
    </row>
    <row r="1720" spans="2:2" x14ac:dyDescent="0.2">
      <c r="B1720" s="1">
        <v>-370.14659</v>
      </c>
    </row>
    <row r="1721" spans="2:2" x14ac:dyDescent="0.2">
      <c r="B1721" s="1">
        <v>-370.23052999999999</v>
      </c>
    </row>
    <row r="1722" spans="2:2" x14ac:dyDescent="0.2">
      <c r="B1722" s="1">
        <v>-370.23926</v>
      </c>
    </row>
    <row r="1723" spans="2:2" x14ac:dyDescent="0.2">
      <c r="B1723" s="1">
        <v>-370.17311000000001</v>
      </c>
    </row>
    <row r="1724" spans="2:2" x14ac:dyDescent="0.2">
      <c r="B1724" s="1">
        <v>-370.04856000000001</v>
      </c>
    </row>
    <row r="1725" spans="2:2" x14ac:dyDescent="0.2">
      <c r="B1725" s="1">
        <v>-369.89245</v>
      </c>
    </row>
    <row r="1726" spans="2:2" x14ac:dyDescent="0.2">
      <c r="B1726" s="1">
        <v>-369.73759000000001</v>
      </c>
    </row>
    <row r="1727" spans="2:2" x14ac:dyDescent="0.2">
      <c r="B1727" s="1">
        <v>-369.61421999999999</v>
      </c>
    </row>
    <row r="1728" spans="2:2" x14ac:dyDescent="0.2">
      <c r="B1728" s="1">
        <v>-369.54473999999999</v>
      </c>
    </row>
    <row r="1729" spans="2:2" x14ac:dyDescent="0.2">
      <c r="B1729" s="1">
        <v>-369.53980999999999</v>
      </c>
    </row>
    <row r="1730" spans="2:2" x14ac:dyDescent="0.2">
      <c r="B1730" s="1">
        <v>-369.60208</v>
      </c>
    </row>
    <row r="1731" spans="2:2" x14ac:dyDescent="0.2">
      <c r="B1731" s="1">
        <v>-369.72868999999997</v>
      </c>
    </row>
    <row r="1732" spans="2:2" x14ac:dyDescent="0.2">
      <c r="B1732" s="1">
        <v>-369.91505999999998</v>
      </c>
    </row>
    <row r="1733" spans="2:2" x14ac:dyDescent="0.2">
      <c r="B1733" s="1">
        <v>-370.15582000000001</v>
      </c>
    </row>
    <row r="1734" spans="2:2" x14ac:dyDescent="0.2">
      <c r="B1734" s="1">
        <v>-370.44053000000002</v>
      </c>
    </row>
    <row r="1735" spans="2:2" x14ac:dyDescent="0.2">
      <c r="B1735" s="1">
        <v>-370.75267000000002</v>
      </c>
    </row>
    <row r="1736" spans="2:2" x14ac:dyDescent="0.2">
      <c r="B1736" s="1">
        <v>-371.06778000000003</v>
      </c>
    </row>
    <row r="1737" spans="2:2" x14ac:dyDescent="0.2">
      <c r="B1737" s="1">
        <v>-371.35419999999999</v>
      </c>
    </row>
    <row r="1738" spans="2:2" x14ac:dyDescent="0.2">
      <c r="B1738" s="1">
        <v>-371.58078999999998</v>
      </c>
    </row>
    <row r="1739" spans="2:2" x14ac:dyDescent="0.2">
      <c r="B1739" s="1">
        <v>-371.72370999999998</v>
      </c>
    </row>
    <row r="1740" spans="2:2" x14ac:dyDescent="0.2">
      <c r="B1740" s="1">
        <v>-371.77240999999998</v>
      </c>
    </row>
    <row r="1741" spans="2:2" x14ac:dyDescent="0.2">
      <c r="B1741" s="1">
        <v>-371.74076000000002</v>
      </c>
    </row>
    <row r="1742" spans="2:2" x14ac:dyDescent="0.2">
      <c r="B1742" s="1">
        <v>-371.65974</v>
      </c>
    </row>
    <row r="1743" spans="2:2" x14ac:dyDescent="0.2">
      <c r="B1743" s="1">
        <v>-371.56794000000002</v>
      </c>
    </row>
    <row r="1744" spans="2:2" x14ac:dyDescent="0.2">
      <c r="B1744" s="1">
        <v>-371.49981000000002</v>
      </c>
    </row>
    <row r="1745" spans="2:2" x14ac:dyDescent="0.2">
      <c r="B1745" s="1">
        <v>-371.46974</v>
      </c>
    </row>
    <row r="1746" spans="2:2" x14ac:dyDescent="0.2">
      <c r="B1746" s="1">
        <v>-371.46523999999999</v>
      </c>
    </row>
    <row r="1747" spans="2:2" x14ac:dyDescent="0.2">
      <c r="B1747" s="1">
        <v>-371.45647000000002</v>
      </c>
    </row>
    <row r="1748" spans="2:2" x14ac:dyDescent="0.2">
      <c r="B1748" s="1">
        <v>-371.41138000000001</v>
      </c>
    </row>
    <row r="1749" spans="2:2" x14ac:dyDescent="0.2">
      <c r="B1749" s="1">
        <v>-371.30198999999999</v>
      </c>
    </row>
    <row r="1750" spans="2:2" x14ac:dyDescent="0.2">
      <c r="B1750" s="1">
        <v>-371.12216999999998</v>
      </c>
    </row>
    <row r="1751" spans="2:2" x14ac:dyDescent="0.2">
      <c r="B1751" s="1">
        <v>-370.88303000000002</v>
      </c>
    </row>
    <row r="1752" spans="2:2" x14ac:dyDescent="0.2">
      <c r="B1752" s="1">
        <v>-370.60932000000003</v>
      </c>
    </row>
    <row r="1753" spans="2:2" x14ac:dyDescent="0.2">
      <c r="B1753" s="1">
        <v>-370.33062999999999</v>
      </c>
    </row>
    <row r="1754" spans="2:2" x14ac:dyDescent="0.2">
      <c r="B1754" s="1">
        <v>-370.06873000000002</v>
      </c>
    </row>
    <row r="1755" spans="2:2" x14ac:dyDescent="0.2">
      <c r="B1755" s="1">
        <v>-369.83548000000002</v>
      </c>
    </row>
    <row r="1756" spans="2:2" x14ac:dyDescent="0.2">
      <c r="B1756" s="1">
        <v>-369.62984999999998</v>
      </c>
    </row>
    <row r="1757" spans="2:2" x14ac:dyDescent="0.2">
      <c r="B1757" s="1">
        <v>-369.44423999999998</v>
      </c>
    </row>
    <row r="1758" spans="2:2" x14ac:dyDescent="0.2">
      <c r="B1758" s="1">
        <v>-369.27001999999999</v>
      </c>
    </row>
    <row r="1759" spans="2:2" x14ac:dyDescent="0.2">
      <c r="B1759" s="1">
        <v>-369.10516999999999</v>
      </c>
    </row>
    <row r="1760" spans="2:2" x14ac:dyDescent="0.2">
      <c r="B1760" s="1">
        <v>-368.95182999999997</v>
      </c>
    </row>
    <row r="1761" spans="2:2" x14ac:dyDescent="0.2">
      <c r="B1761" s="1">
        <v>-368.81526000000002</v>
      </c>
    </row>
    <row r="1762" spans="2:2" x14ac:dyDescent="0.2">
      <c r="B1762" s="1">
        <v>-368.70352000000003</v>
      </c>
    </row>
    <row r="1763" spans="2:2" x14ac:dyDescent="0.2">
      <c r="B1763" s="1">
        <v>-368.62421000000001</v>
      </c>
    </row>
    <row r="1764" spans="2:2" x14ac:dyDescent="0.2">
      <c r="B1764" s="1">
        <v>-368.58467000000002</v>
      </c>
    </row>
    <row r="1765" spans="2:2" x14ac:dyDescent="0.2">
      <c r="B1765" s="1">
        <v>-368.58911999999998</v>
      </c>
    </row>
    <row r="1766" spans="2:2" x14ac:dyDescent="0.2">
      <c r="B1766" s="1">
        <v>-368.63706000000002</v>
      </c>
    </row>
    <row r="1767" spans="2:2" x14ac:dyDescent="0.2">
      <c r="B1767" s="1">
        <v>-368.72284000000002</v>
      </c>
    </row>
    <row r="1768" spans="2:2" x14ac:dyDescent="0.2">
      <c r="B1768" s="1">
        <v>-368.83215000000001</v>
      </c>
    </row>
    <row r="1769" spans="2:2" x14ac:dyDescent="0.2">
      <c r="B1769" s="1">
        <v>-368.94774999999998</v>
      </c>
    </row>
    <row r="1770" spans="2:2" x14ac:dyDescent="0.2">
      <c r="B1770" s="1">
        <v>-369.05228</v>
      </c>
    </row>
    <row r="1771" spans="2:2" x14ac:dyDescent="0.2">
      <c r="B1771" s="1">
        <v>-369.13839999999999</v>
      </c>
    </row>
    <row r="1772" spans="2:2" x14ac:dyDescent="0.2">
      <c r="B1772" s="1">
        <v>-369.21258999999998</v>
      </c>
    </row>
    <row r="1773" spans="2:2" x14ac:dyDescent="0.2">
      <c r="B1773" s="1">
        <v>-369.27931000000001</v>
      </c>
    </row>
    <row r="1774" spans="2:2" x14ac:dyDescent="0.2">
      <c r="B1774" s="1">
        <v>-369.33364</v>
      </c>
    </row>
    <row r="1775" spans="2:2" x14ac:dyDescent="0.2">
      <c r="B1775" s="1">
        <v>-369.35030999999998</v>
      </c>
    </row>
    <row r="1776" spans="2:2" x14ac:dyDescent="0.2">
      <c r="B1776" s="1">
        <v>-369.29980999999998</v>
      </c>
    </row>
    <row r="1777" spans="2:2" x14ac:dyDescent="0.2">
      <c r="B1777" s="1">
        <v>-369.16027000000003</v>
      </c>
    </row>
    <row r="1778" spans="2:2" x14ac:dyDescent="0.2">
      <c r="B1778" s="1">
        <v>-368.93025</v>
      </c>
    </row>
    <row r="1779" spans="2:2" x14ac:dyDescent="0.2">
      <c r="B1779" s="1">
        <v>-368.62588</v>
      </c>
    </row>
    <row r="1780" spans="2:2" x14ac:dyDescent="0.2">
      <c r="B1780" s="1">
        <v>-368.27873</v>
      </c>
    </row>
    <row r="1781" spans="2:2" x14ac:dyDescent="0.2">
      <c r="B1781" s="1">
        <v>-367.93135000000001</v>
      </c>
    </row>
    <row r="1782" spans="2:2" x14ac:dyDescent="0.2">
      <c r="B1782" s="1">
        <v>-367.63162</v>
      </c>
    </row>
    <row r="1783" spans="2:2" x14ac:dyDescent="0.2">
      <c r="B1783" s="1">
        <v>-367.42709000000002</v>
      </c>
    </row>
    <row r="1784" spans="2:2" x14ac:dyDescent="0.2">
      <c r="B1784" s="1">
        <v>-367.35739000000001</v>
      </c>
    </row>
    <row r="1785" spans="2:2" x14ac:dyDescent="0.2">
      <c r="B1785" s="1">
        <v>-367.44761</v>
      </c>
    </row>
    <row r="1786" spans="2:2" x14ac:dyDescent="0.2">
      <c r="B1786" s="1">
        <v>-367.69085999999999</v>
      </c>
    </row>
    <row r="1787" spans="2:2" x14ac:dyDescent="0.2">
      <c r="B1787" s="1">
        <v>-368.04057</v>
      </c>
    </row>
    <row r="1788" spans="2:2" x14ac:dyDescent="0.2">
      <c r="B1788" s="1">
        <v>-368.42126000000002</v>
      </c>
    </row>
    <row r="1789" spans="2:2" x14ac:dyDescent="0.2">
      <c r="B1789" s="1">
        <v>-368.76607000000001</v>
      </c>
    </row>
    <row r="1790" spans="2:2" x14ac:dyDescent="0.2">
      <c r="B1790" s="1">
        <v>-369.04075999999998</v>
      </c>
    </row>
    <row r="1791" spans="2:2" x14ac:dyDescent="0.2">
      <c r="B1791" s="1">
        <v>-369.24385000000001</v>
      </c>
    </row>
    <row r="1792" spans="2:2" x14ac:dyDescent="0.2">
      <c r="B1792" s="1">
        <v>-369.39733000000001</v>
      </c>
    </row>
    <row r="1793" spans="2:2" x14ac:dyDescent="0.2">
      <c r="B1793" s="1">
        <v>-369.53455000000002</v>
      </c>
    </row>
    <row r="1794" spans="2:2" x14ac:dyDescent="0.2">
      <c r="B1794" s="1">
        <v>-369.67711000000003</v>
      </c>
    </row>
    <row r="1795" spans="2:2" x14ac:dyDescent="0.2">
      <c r="B1795" s="1">
        <v>-369.82256000000001</v>
      </c>
    </row>
    <row r="1796" spans="2:2" x14ac:dyDescent="0.2">
      <c r="B1796" s="1">
        <v>-369.95105000000001</v>
      </c>
    </row>
    <row r="1797" spans="2:2" x14ac:dyDescent="0.2">
      <c r="B1797" s="1">
        <v>-370.03982999999999</v>
      </c>
    </row>
    <row r="1798" spans="2:2" x14ac:dyDescent="0.2">
      <c r="B1798" s="1">
        <v>-370.06477999999998</v>
      </c>
    </row>
    <row r="1799" spans="2:2" x14ac:dyDescent="0.2">
      <c r="B1799" s="1">
        <v>-370.01195999999999</v>
      </c>
    </row>
    <row r="1800" spans="2:2" x14ac:dyDescent="0.2">
      <c r="B1800" s="1">
        <v>-369.87792000000002</v>
      </c>
    </row>
    <row r="1801" spans="2:2" x14ac:dyDescent="0.2">
      <c r="B1801" s="1">
        <v>-369.66748999999999</v>
      </c>
    </row>
    <row r="1802" spans="2:2" x14ac:dyDescent="0.2">
      <c r="B1802" s="1">
        <v>-369.39152999999999</v>
      </c>
    </row>
    <row r="1803" spans="2:2" x14ac:dyDescent="0.2">
      <c r="B1803" s="1">
        <v>-369.06842999999998</v>
      </c>
    </row>
    <row r="1804" spans="2:2" x14ac:dyDescent="0.2">
      <c r="B1804" s="1">
        <v>-368.71969000000001</v>
      </c>
    </row>
    <row r="1805" spans="2:2" x14ac:dyDescent="0.2">
      <c r="B1805" s="1">
        <v>-368.36892999999998</v>
      </c>
    </row>
    <row r="1806" spans="2:2" x14ac:dyDescent="0.2">
      <c r="B1806" s="1">
        <v>-368.03413999999998</v>
      </c>
    </row>
    <row r="1807" spans="2:2" x14ac:dyDescent="0.2">
      <c r="B1807" s="1">
        <v>-367.72381999999999</v>
      </c>
    </row>
    <row r="1808" spans="2:2" x14ac:dyDescent="0.2">
      <c r="B1808" s="1">
        <v>-367.43993</v>
      </c>
    </row>
    <row r="1809" spans="2:2" x14ac:dyDescent="0.2">
      <c r="B1809" s="1">
        <v>-367.17831000000001</v>
      </c>
    </row>
    <row r="1810" spans="2:2" x14ac:dyDescent="0.2">
      <c r="B1810" s="1">
        <v>-366.93639999999999</v>
      </c>
    </row>
    <row r="1811" spans="2:2" x14ac:dyDescent="0.2">
      <c r="B1811" s="1">
        <v>-366.71350000000001</v>
      </c>
    </row>
    <row r="1812" spans="2:2" x14ac:dyDescent="0.2">
      <c r="B1812" s="1">
        <v>-366.51704999999998</v>
      </c>
    </row>
    <row r="1813" spans="2:2" x14ac:dyDescent="0.2">
      <c r="B1813" s="1">
        <v>-366.35347000000002</v>
      </c>
    </row>
    <row r="1814" spans="2:2" x14ac:dyDescent="0.2">
      <c r="B1814" s="1">
        <v>-366.22629999999998</v>
      </c>
    </row>
    <row r="1815" spans="2:2" x14ac:dyDescent="0.2">
      <c r="B1815" s="1">
        <v>-366.12903</v>
      </c>
    </row>
    <row r="1816" spans="2:2" x14ac:dyDescent="0.2">
      <c r="B1816" s="1">
        <v>-366.04844000000003</v>
      </c>
    </row>
    <row r="1817" spans="2:2" x14ac:dyDescent="0.2">
      <c r="B1817" s="1">
        <v>-365.97546</v>
      </c>
    </row>
    <row r="1818" spans="2:2" x14ac:dyDescent="0.2">
      <c r="B1818" s="1">
        <v>-365.90217999999999</v>
      </c>
    </row>
    <row r="1819" spans="2:2" x14ac:dyDescent="0.2">
      <c r="B1819" s="1">
        <v>-365.83636999999999</v>
      </c>
    </row>
    <row r="1820" spans="2:2" x14ac:dyDescent="0.2">
      <c r="B1820" s="1">
        <v>-365.79647</v>
      </c>
    </row>
    <row r="1821" spans="2:2" x14ac:dyDescent="0.2">
      <c r="B1821" s="1">
        <v>-365.80448999999999</v>
      </c>
    </row>
    <row r="1822" spans="2:2" x14ac:dyDescent="0.2">
      <c r="B1822" s="1">
        <v>-365.88008000000002</v>
      </c>
    </row>
    <row r="1823" spans="2:2" x14ac:dyDescent="0.2">
      <c r="B1823" s="1">
        <v>-366.01679999999999</v>
      </c>
    </row>
    <row r="1824" spans="2:2" x14ac:dyDescent="0.2">
      <c r="B1824" s="1">
        <v>-366.18655000000001</v>
      </c>
    </row>
    <row r="1825" spans="2:2" x14ac:dyDescent="0.2">
      <c r="B1825" s="1">
        <v>-366.35095999999999</v>
      </c>
    </row>
    <row r="1826" spans="2:2" x14ac:dyDescent="0.2">
      <c r="B1826" s="1">
        <v>-366.47897999999998</v>
      </c>
    </row>
    <row r="1827" spans="2:2" x14ac:dyDescent="0.2">
      <c r="B1827" s="1">
        <v>-366.56425999999999</v>
      </c>
    </row>
    <row r="1828" spans="2:2" x14ac:dyDescent="0.2">
      <c r="B1828" s="1">
        <v>-366.62382000000002</v>
      </c>
    </row>
    <row r="1829" spans="2:2" x14ac:dyDescent="0.2">
      <c r="B1829" s="1">
        <v>-366.68221999999997</v>
      </c>
    </row>
    <row r="1830" spans="2:2" x14ac:dyDescent="0.2">
      <c r="B1830" s="1">
        <v>-366.75706000000002</v>
      </c>
    </row>
    <row r="1831" spans="2:2" x14ac:dyDescent="0.2">
      <c r="B1831" s="1">
        <v>-366.85120000000001</v>
      </c>
    </row>
    <row r="1832" spans="2:2" x14ac:dyDescent="0.2">
      <c r="B1832" s="1">
        <v>-366.95111000000003</v>
      </c>
    </row>
    <row r="1833" spans="2:2" x14ac:dyDescent="0.2">
      <c r="B1833" s="1">
        <v>-367.04106000000002</v>
      </c>
    </row>
    <row r="1834" spans="2:2" x14ac:dyDescent="0.2">
      <c r="B1834" s="1">
        <v>-367.11559999999997</v>
      </c>
    </row>
    <row r="1835" spans="2:2" x14ac:dyDescent="0.2">
      <c r="B1835" s="1">
        <v>-367.17131999999998</v>
      </c>
    </row>
    <row r="1836" spans="2:2" x14ac:dyDescent="0.2">
      <c r="B1836" s="1">
        <v>-367.20997999999997</v>
      </c>
    </row>
    <row r="1837" spans="2:2" x14ac:dyDescent="0.2">
      <c r="B1837" s="1">
        <v>-367.23579000000001</v>
      </c>
    </row>
    <row r="1838" spans="2:2" x14ac:dyDescent="0.2">
      <c r="B1838" s="1">
        <v>-367.24793</v>
      </c>
    </row>
    <row r="1839" spans="2:2" x14ac:dyDescent="0.2">
      <c r="B1839" s="1">
        <v>-367.24408</v>
      </c>
    </row>
    <row r="1840" spans="2:2" x14ac:dyDescent="0.2">
      <c r="B1840" s="1">
        <v>-367.21843999999999</v>
      </c>
    </row>
    <row r="1841" spans="2:2" x14ac:dyDescent="0.2">
      <c r="B1841" s="1">
        <v>-367.17372999999998</v>
      </c>
    </row>
    <row r="1842" spans="2:2" x14ac:dyDescent="0.2">
      <c r="B1842" s="1">
        <v>-367.11921000000001</v>
      </c>
    </row>
    <row r="1843" spans="2:2" x14ac:dyDescent="0.2">
      <c r="B1843" s="1">
        <v>-367.07432999999997</v>
      </c>
    </row>
    <row r="1844" spans="2:2" x14ac:dyDescent="0.2">
      <c r="B1844" s="1">
        <v>-367.06234999999998</v>
      </c>
    </row>
    <row r="1845" spans="2:2" x14ac:dyDescent="0.2">
      <c r="B1845" s="1">
        <v>-367.10329000000002</v>
      </c>
    </row>
    <row r="1846" spans="2:2" x14ac:dyDescent="0.2">
      <c r="B1846" s="1">
        <v>-367.20535999999998</v>
      </c>
    </row>
    <row r="1847" spans="2:2" x14ac:dyDescent="0.2">
      <c r="B1847" s="1">
        <v>-367.36554000000001</v>
      </c>
    </row>
    <row r="1848" spans="2:2" x14ac:dyDescent="0.2">
      <c r="B1848" s="1">
        <v>-367.57263</v>
      </c>
    </row>
    <row r="1849" spans="2:2" x14ac:dyDescent="0.2">
      <c r="B1849" s="1">
        <v>-367.81121000000002</v>
      </c>
    </row>
    <row r="1850" spans="2:2" x14ac:dyDescent="0.2">
      <c r="B1850" s="1">
        <v>-368.06432000000001</v>
      </c>
    </row>
    <row r="1851" spans="2:2" x14ac:dyDescent="0.2">
      <c r="B1851" s="1">
        <v>-368.31175000000002</v>
      </c>
    </row>
    <row r="1852" spans="2:2" x14ac:dyDescent="0.2">
      <c r="B1852" s="1">
        <v>-368.53735999999998</v>
      </c>
    </row>
    <row r="1853" spans="2:2" x14ac:dyDescent="0.2">
      <c r="B1853" s="1">
        <v>-368.72892000000002</v>
      </c>
    </row>
    <row r="1854" spans="2:2" x14ac:dyDescent="0.2">
      <c r="B1854" s="1">
        <v>-368.87619999999998</v>
      </c>
    </row>
    <row r="1855" spans="2:2" x14ac:dyDescent="0.2">
      <c r="B1855" s="1">
        <v>-368.97665999999998</v>
      </c>
    </row>
    <row r="1856" spans="2:2" x14ac:dyDescent="0.2">
      <c r="B1856" s="1">
        <v>-369.03483999999997</v>
      </c>
    </row>
    <row r="1857" spans="2:2" x14ac:dyDescent="0.2">
      <c r="B1857" s="1">
        <v>-369.05633</v>
      </c>
    </row>
    <row r="1858" spans="2:2" x14ac:dyDescent="0.2">
      <c r="B1858" s="1">
        <v>-369.04899</v>
      </c>
    </row>
    <row r="1859" spans="2:2" x14ac:dyDescent="0.2">
      <c r="B1859" s="1">
        <v>-369.01886000000002</v>
      </c>
    </row>
    <row r="1860" spans="2:2" x14ac:dyDescent="0.2">
      <c r="B1860" s="1">
        <v>-368.96958999999998</v>
      </c>
    </row>
    <row r="1861" spans="2:2" x14ac:dyDescent="0.2">
      <c r="B1861" s="1">
        <v>-368.91095999999999</v>
      </c>
    </row>
    <row r="1862" spans="2:2" x14ac:dyDescent="0.2">
      <c r="B1862" s="1">
        <v>-368.8503</v>
      </c>
    </row>
    <row r="1863" spans="2:2" x14ac:dyDescent="0.2">
      <c r="B1863" s="1">
        <v>-368.79047000000003</v>
      </c>
    </row>
    <row r="1864" spans="2:2" x14ac:dyDescent="0.2">
      <c r="B1864" s="1">
        <v>-368.73638999999997</v>
      </c>
    </row>
    <row r="1865" spans="2:2" x14ac:dyDescent="0.2">
      <c r="B1865" s="1">
        <v>-368.69092999999998</v>
      </c>
    </row>
    <row r="1866" spans="2:2" x14ac:dyDescent="0.2">
      <c r="B1866" s="1">
        <v>-368.65152999999998</v>
      </c>
    </row>
    <row r="1867" spans="2:2" x14ac:dyDescent="0.2">
      <c r="B1867" s="1">
        <v>-368.61916000000002</v>
      </c>
    </row>
    <row r="1868" spans="2:2" x14ac:dyDescent="0.2">
      <c r="B1868" s="1">
        <v>-368.58891999999997</v>
      </c>
    </row>
    <row r="1869" spans="2:2" x14ac:dyDescent="0.2">
      <c r="B1869" s="1">
        <v>-368.55757999999997</v>
      </c>
    </row>
    <row r="1870" spans="2:2" x14ac:dyDescent="0.2">
      <c r="B1870" s="1">
        <v>-368.51927000000001</v>
      </c>
    </row>
    <row r="1871" spans="2:2" x14ac:dyDescent="0.2">
      <c r="B1871" s="1">
        <v>-368.47707000000003</v>
      </c>
    </row>
    <row r="1872" spans="2:2" x14ac:dyDescent="0.2">
      <c r="B1872" s="1">
        <v>-368.43792000000002</v>
      </c>
    </row>
    <row r="1873" spans="2:2" x14ac:dyDescent="0.2">
      <c r="B1873" s="1">
        <v>-368.40856000000002</v>
      </c>
    </row>
    <row r="1874" spans="2:2" x14ac:dyDescent="0.2">
      <c r="B1874" s="1">
        <v>-368.39636999999999</v>
      </c>
    </row>
    <row r="1875" spans="2:2" x14ac:dyDescent="0.2">
      <c r="B1875" s="1">
        <v>-368.39710000000002</v>
      </c>
    </row>
    <row r="1876" spans="2:2" x14ac:dyDescent="0.2">
      <c r="B1876" s="1">
        <v>-368.39558</v>
      </c>
    </row>
    <row r="1877" spans="2:2" x14ac:dyDescent="0.2">
      <c r="B1877" s="1">
        <v>-368.37648999999999</v>
      </c>
    </row>
    <row r="1878" spans="2:2" x14ac:dyDescent="0.2">
      <c r="B1878" s="1">
        <v>-368.33690000000001</v>
      </c>
    </row>
    <row r="1879" spans="2:2" x14ac:dyDescent="0.2">
      <c r="B1879" s="1">
        <v>-368.28847999999999</v>
      </c>
    </row>
    <row r="1880" spans="2:2" x14ac:dyDescent="0.2">
      <c r="B1880" s="1">
        <v>-368.24759999999998</v>
      </c>
    </row>
    <row r="1881" spans="2:2" x14ac:dyDescent="0.2">
      <c r="B1881" s="1">
        <v>-368.22973999999999</v>
      </c>
    </row>
    <row r="1882" spans="2:2" x14ac:dyDescent="0.2">
      <c r="B1882" s="1">
        <v>-368.24766</v>
      </c>
    </row>
    <row r="1883" spans="2:2" x14ac:dyDescent="0.2">
      <c r="B1883" s="1">
        <v>-368.31590999999997</v>
      </c>
    </row>
    <row r="1884" spans="2:2" x14ac:dyDescent="0.2">
      <c r="B1884" s="1">
        <v>-368.44866999999999</v>
      </c>
    </row>
    <row r="1885" spans="2:2" x14ac:dyDescent="0.2">
      <c r="B1885" s="1">
        <v>-368.64762999999999</v>
      </c>
    </row>
    <row r="1886" spans="2:2" x14ac:dyDescent="0.2">
      <c r="B1886" s="1">
        <v>-368.89337</v>
      </c>
    </row>
    <row r="1887" spans="2:2" x14ac:dyDescent="0.2">
      <c r="B1887" s="1">
        <v>-369.15323000000001</v>
      </c>
    </row>
    <row r="1888" spans="2:2" x14ac:dyDescent="0.2">
      <c r="B1888" s="1">
        <v>-369.39425</v>
      </c>
    </row>
    <row r="1889" spans="2:2" x14ac:dyDescent="0.2">
      <c r="B1889" s="1">
        <v>-369.59374000000003</v>
      </c>
    </row>
    <row r="1890" spans="2:2" x14ac:dyDescent="0.2">
      <c r="B1890" s="1">
        <v>-369.74993999999998</v>
      </c>
    </row>
    <row r="1891" spans="2:2" x14ac:dyDescent="0.2">
      <c r="B1891" s="1">
        <v>-369.87828999999999</v>
      </c>
    </row>
    <row r="1892" spans="2:2" x14ac:dyDescent="0.2">
      <c r="B1892" s="1">
        <v>-369.99651999999998</v>
      </c>
    </row>
    <row r="1893" spans="2:2" x14ac:dyDescent="0.2">
      <c r="B1893" s="1">
        <v>-370.11219</v>
      </c>
    </row>
    <row r="1894" spans="2:2" x14ac:dyDescent="0.2">
      <c r="B1894" s="1">
        <v>-370.22080999999997</v>
      </c>
    </row>
    <row r="1895" spans="2:2" x14ac:dyDescent="0.2">
      <c r="B1895" s="1">
        <v>-370.31527</v>
      </c>
    </row>
    <row r="1896" spans="2:2" x14ac:dyDescent="0.2">
      <c r="B1896" s="1">
        <v>-370.39269999999999</v>
      </c>
    </row>
    <row r="1897" spans="2:2" x14ac:dyDescent="0.2">
      <c r="B1897" s="1">
        <v>-370.45418999999998</v>
      </c>
    </row>
    <row r="1898" spans="2:2" x14ac:dyDescent="0.2">
      <c r="B1898" s="1">
        <v>-370.51254</v>
      </c>
    </row>
    <row r="1899" spans="2:2" x14ac:dyDescent="0.2">
      <c r="B1899" s="1">
        <v>-370.58492999999999</v>
      </c>
    </row>
    <row r="1900" spans="2:2" x14ac:dyDescent="0.2">
      <c r="B1900" s="1">
        <v>-370.68355000000003</v>
      </c>
    </row>
    <row r="1901" spans="2:2" x14ac:dyDescent="0.2">
      <c r="B1901" s="1">
        <v>-370.81029000000001</v>
      </c>
    </row>
    <row r="1902" spans="2:2" x14ac:dyDescent="0.2">
      <c r="B1902" s="1">
        <v>-370.95071000000002</v>
      </c>
    </row>
    <row r="1903" spans="2:2" x14ac:dyDescent="0.2">
      <c r="B1903" s="1">
        <v>-371.07530000000003</v>
      </c>
    </row>
    <row r="1904" spans="2:2" x14ac:dyDescent="0.2">
      <c r="B1904" s="1">
        <v>-371.15030000000002</v>
      </c>
    </row>
    <row r="1905" spans="2:2" x14ac:dyDescent="0.2">
      <c r="B1905" s="1">
        <v>-371.15307999999999</v>
      </c>
    </row>
    <row r="1906" spans="2:2" x14ac:dyDescent="0.2">
      <c r="B1906" s="1">
        <v>-371.08339000000001</v>
      </c>
    </row>
    <row r="1907" spans="2:2" x14ac:dyDescent="0.2">
      <c r="B1907" s="1">
        <v>-370.96136000000001</v>
      </c>
    </row>
    <row r="1908" spans="2:2" x14ac:dyDescent="0.2">
      <c r="B1908" s="1">
        <v>-370.81900000000002</v>
      </c>
    </row>
    <row r="1909" spans="2:2" x14ac:dyDescent="0.2">
      <c r="B1909" s="1">
        <v>-370.69202000000001</v>
      </c>
    </row>
    <row r="1910" spans="2:2" x14ac:dyDescent="0.2">
      <c r="B1910" s="1">
        <v>-370.61196000000001</v>
      </c>
    </row>
    <row r="1911" spans="2:2" x14ac:dyDescent="0.2">
      <c r="B1911" s="1">
        <v>-370.59924000000001</v>
      </c>
    </row>
    <row r="1912" spans="2:2" x14ac:dyDescent="0.2">
      <c r="B1912" s="1">
        <v>-370.66615999999999</v>
      </c>
    </row>
    <row r="1913" spans="2:2" x14ac:dyDescent="0.2">
      <c r="B1913" s="1">
        <v>-370.80944</v>
      </c>
    </row>
    <row r="1914" spans="2:2" x14ac:dyDescent="0.2">
      <c r="B1914" s="1">
        <v>-371.01844999999997</v>
      </c>
    </row>
    <row r="1915" spans="2:2" x14ac:dyDescent="0.2">
      <c r="B1915" s="1">
        <v>-371.27309000000002</v>
      </c>
    </row>
    <row r="1916" spans="2:2" x14ac:dyDescent="0.2">
      <c r="B1916" s="1">
        <v>-371.54423000000003</v>
      </c>
    </row>
    <row r="1917" spans="2:2" x14ac:dyDescent="0.2">
      <c r="B1917" s="1">
        <v>-371.79881</v>
      </c>
    </row>
    <row r="1918" spans="2:2" x14ac:dyDescent="0.2">
      <c r="B1918" s="1">
        <v>-372.00650999999999</v>
      </c>
    </row>
    <row r="1919" spans="2:2" x14ac:dyDescent="0.2">
      <c r="B1919" s="1">
        <v>-372.14587</v>
      </c>
    </row>
    <row r="1920" spans="2:2" x14ac:dyDescent="0.2">
      <c r="B1920" s="1">
        <v>-372.20943</v>
      </c>
    </row>
    <row r="1921" spans="2:2" x14ac:dyDescent="0.2">
      <c r="B1921" s="1">
        <v>-372.20816000000002</v>
      </c>
    </row>
    <row r="1922" spans="2:2" x14ac:dyDescent="0.2">
      <c r="B1922" s="1">
        <v>-372.16307</v>
      </c>
    </row>
    <row r="1923" spans="2:2" x14ac:dyDescent="0.2">
      <c r="B1923" s="1">
        <v>-372.10109</v>
      </c>
    </row>
    <row r="1924" spans="2:2" x14ac:dyDescent="0.2">
      <c r="B1924" s="1">
        <v>-372.03901000000002</v>
      </c>
    </row>
    <row r="1925" spans="2:2" x14ac:dyDescent="0.2">
      <c r="B1925" s="1">
        <v>-371.98559</v>
      </c>
    </row>
    <row r="1926" spans="2:2" x14ac:dyDescent="0.2">
      <c r="B1926" s="1">
        <v>-371.93729000000002</v>
      </c>
    </row>
    <row r="1927" spans="2:2" x14ac:dyDescent="0.2">
      <c r="B1927" s="1">
        <v>-371.87475999999998</v>
      </c>
    </row>
    <row r="1928" spans="2:2" x14ac:dyDescent="0.2">
      <c r="B1928" s="1">
        <v>-371.76123000000001</v>
      </c>
    </row>
    <row r="1929" spans="2:2" x14ac:dyDescent="0.2">
      <c r="B1929" s="1">
        <v>-371.56661000000003</v>
      </c>
    </row>
    <row r="1930" spans="2:2" x14ac:dyDescent="0.2">
      <c r="B1930" s="1">
        <v>-371.28784000000002</v>
      </c>
    </row>
    <row r="1931" spans="2:2" x14ac:dyDescent="0.2">
      <c r="B1931" s="1">
        <v>-370.96084000000002</v>
      </c>
    </row>
    <row r="1932" spans="2:2" x14ac:dyDescent="0.2">
      <c r="B1932" s="1">
        <v>-370.66277000000002</v>
      </c>
    </row>
    <row r="1933" spans="2:2" x14ac:dyDescent="0.2">
      <c r="B1933" s="1">
        <v>-370.48860999999999</v>
      </c>
    </row>
    <row r="1934" spans="2:2" x14ac:dyDescent="0.2">
      <c r="B1934" s="1">
        <v>-370.48921999999999</v>
      </c>
    </row>
    <row r="1935" spans="2:2" x14ac:dyDescent="0.2">
      <c r="B1935" s="1">
        <v>-370.63551999999999</v>
      </c>
    </row>
    <row r="1936" spans="2:2" x14ac:dyDescent="0.2">
      <c r="B1936" s="1">
        <v>-370.83945</v>
      </c>
    </row>
    <row r="1937" spans="2:2" x14ac:dyDescent="0.2">
      <c r="B1937" s="1">
        <v>-371.00268</v>
      </c>
    </row>
    <row r="1938" spans="2:2" x14ac:dyDescent="0.2">
      <c r="B1938" s="1">
        <v>-371.06666000000001</v>
      </c>
    </row>
    <row r="1939" spans="2:2" x14ac:dyDescent="0.2">
      <c r="B1939" s="1">
        <v>-371.00797</v>
      </c>
    </row>
    <row r="1940" spans="2:2" x14ac:dyDescent="0.2">
      <c r="B1940" s="1">
        <v>-370.83620000000002</v>
      </c>
    </row>
    <row r="1941" spans="2:2" x14ac:dyDescent="0.2">
      <c r="B1941" s="1">
        <v>-370.57333999999997</v>
      </c>
    </row>
    <row r="1942" spans="2:2" x14ac:dyDescent="0.2">
      <c r="B1942" s="1">
        <v>-370.2482</v>
      </c>
    </row>
    <row r="1943" spans="2:2" x14ac:dyDescent="0.2">
      <c r="B1943" s="1">
        <v>-369.88718</v>
      </c>
    </row>
    <row r="1944" spans="2:2" x14ac:dyDescent="0.2">
      <c r="B1944" s="1">
        <v>-369.52685000000002</v>
      </c>
    </row>
    <row r="1945" spans="2:2" x14ac:dyDescent="0.2">
      <c r="B1945" s="1">
        <v>-369.21159</v>
      </c>
    </row>
    <row r="1946" spans="2:2" x14ac:dyDescent="0.2">
      <c r="B1946" s="1">
        <v>-368.99153000000001</v>
      </c>
    </row>
    <row r="1947" spans="2:2" x14ac:dyDescent="0.2">
      <c r="B1947" s="1">
        <v>-368.90327000000002</v>
      </c>
    </row>
    <row r="1948" spans="2:2" x14ac:dyDescent="0.2">
      <c r="B1948" s="1">
        <v>-368.96064000000001</v>
      </c>
    </row>
    <row r="1949" spans="2:2" x14ac:dyDescent="0.2">
      <c r="B1949" s="1">
        <v>-369.14985999999999</v>
      </c>
    </row>
    <row r="1950" spans="2:2" x14ac:dyDescent="0.2">
      <c r="B1950" s="1">
        <v>-369.44546000000003</v>
      </c>
    </row>
    <row r="1951" spans="2:2" x14ac:dyDescent="0.2">
      <c r="B1951" s="1">
        <v>-369.81276000000003</v>
      </c>
    </row>
    <row r="1952" spans="2:2" x14ac:dyDescent="0.2">
      <c r="B1952" s="1">
        <v>-370.20954</v>
      </c>
    </row>
    <row r="1953" spans="2:2" x14ac:dyDescent="0.2">
      <c r="B1953" s="1">
        <v>-370.58951000000002</v>
      </c>
    </row>
    <row r="1954" spans="2:2" x14ac:dyDescent="0.2">
      <c r="B1954" s="1">
        <v>-370.90519999999998</v>
      </c>
    </row>
    <row r="1955" spans="2:2" x14ac:dyDescent="0.2">
      <c r="B1955" s="1">
        <v>-371.12441000000001</v>
      </c>
    </row>
    <row r="1956" spans="2:2" x14ac:dyDescent="0.2">
      <c r="B1956" s="1">
        <v>-371.23068000000001</v>
      </c>
    </row>
    <row r="1957" spans="2:2" x14ac:dyDescent="0.2">
      <c r="B1957" s="1">
        <v>-371.22874999999999</v>
      </c>
    </row>
    <row r="1958" spans="2:2" x14ac:dyDescent="0.2">
      <c r="B1958" s="1">
        <v>-371.13783999999998</v>
      </c>
    </row>
    <row r="1959" spans="2:2" x14ac:dyDescent="0.2">
      <c r="B1959" s="1">
        <v>-370.98757000000001</v>
      </c>
    </row>
    <row r="1960" spans="2:2" x14ac:dyDescent="0.2">
      <c r="B1960" s="1">
        <v>-370.81159000000002</v>
      </c>
    </row>
    <row r="1961" spans="2:2" x14ac:dyDescent="0.2">
      <c r="B1961" s="1">
        <v>-370.63794999999999</v>
      </c>
    </row>
    <row r="1962" spans="2:2" x14ac:dyDescent="0.2">
      <c r="B1962" s="1">
        <v>-370.48712</v>
      </c>
    </row>
    <row r="1963" spans="2:2" x14ac:dyDescent="0.2">
      <c r="B1963" s="1">
        <v>-370.37072999999998</v>
      </c>
    </row>
    <row r="1964" spans="2:2" x14ac:dyDescent="0.2">
      <c r="B1964" s="1">
        <v>-370.29045000000002</v>
      </c>
    </row>
    <row r="1965" spans="2:2" x14ac:dyDescent="0.2">
      <c r="B1965" s="1">
        <v>-370.23549000000003</v>
      </c>
    </row>
    <row r="1966" spans="2:2" x14ac:dyDescent="0.2">
      <c r="B1966" s="1">
        <v>-370.18995000000001</v>
      </c>
    </row>
    <row r="1967" spans="2:2" x14ac:dyDescent="0.2">
      <c r="B1967" s="1">
        <v>-370.13826999999998</v>
      </c>
    </row>
    <row r="1968" spans="2:2" x14ac:dyDescent="0.2">
      <c r="B1968" s="1">
        <v>-370.07281</v>
      </c>
    </row>
    <row r="1969" spans="2:2" x14ac:dyDescent="0.2">
      <c r="B1969" s="1">
        <v>-369.99887999999999</v>
      </c>
    </row>
    <row r="1970" spans="2:2" x14ac:dyDescent="0.2">
      <c r="B1970" s="1">
        <v>-369.94150000000002</v>
      </c>
    </row>
    <row r="1971" spans="2:2" x14ac:dyDescent="0.2">
      <c r="B1971" s="1">
        <v>-369.93972000000002</v>
      </c>
    </row>
    <row r="1972" spans="2:2" x14ac:dyDescent="0.2">
      <c r="B1972" s="1">
        <v>-370.02483999999998</v>
      </c>
    </row>
    <row r="1973" spans="2:2" x14ac:dyDescent="0.2">
      <c r="B1973" s="1">
        <v>-370.20492999999999</v>
      </c>
    </row>
    <row r="1974" spans="2:2" x14ac:dyDescent="0.2">
      <c r="B1974" s="1">
        <v>-370.45780000000002</v>
      </c>
    </row>
    <row r="1975" spans="2:2" x14ac:dyDescent="0.2">
      <c r="B1975" s="1">
        <v>-370.73867000000001</v>
      </c>
    </row>
    <row r="1976" spans="2:2" x14ac:dyDescent="0.2">
      <c r="B1976" s="1">
        <v>-371.00101000000001</v>
      </c>
    </row>
    <row r="1977" spans="2:2" x14ac:dyDescent="0.2">
      <c r="B1977" s="1">
        <v>-371.20654999999999</v>
      </c>
    </row>
    <row r="1978" spans="2:2" x14ac:dyDescent="0.2">
      <c r="B1978" s="1">
        <v>-371.33292999999998</v>
      </c>
    </row>
    <row r="1979" spans="2:2" x14ac:dyDescent="0.2">
      <c r="B1979" s="1">
        <v>-371.37013000000002</v>
      </c>
    </row>
    <row r="1980" spans="2:2" x14ac:dyDescent="0.2">
      <c r="B1980" s="1">
        <v>-371.32119999999998</v>
      </c>
    </row>
    <row r="1981" spans="2:2" x14ac:dyDescent="0.2">
      <c r="B1981" s="1">
        <v>-371.19904000000002</v>
      </c>
    </row>
    <row r="1982" spans="2:2" x14ac:dyDescent="0.2">
      <c r="B1982" s="1">
        <v>-371.02713999999997</v>
      </c>
    </row>
    <row r="1983" spans="2:2" x14ac:dyDescent="0.2">
      <c r="B1983" s="1">
        <v>-370.83980000000003</v>
      </c>
    </row>
    <row r="1984" spans="2:2" x14ac:dyDescent="0.2">
      <c r="B1984" s="1">
        <v>-370.66773999999998</v>
      </c>
    </row>
    <row r="1985" spans="2:2" x14ac:dyDescent="0.2">
      <c r="B1985" s="1">
        <v>-370.52897999999999</v>
      </c>
    </row>
    <row r="1986" spans="2:2" x14ac:dyDescent="0.2">
      <c r="B1986" s="1">
        <v>-370.42237999999998</v>
      </c>
    </row>
    <row r="1987" spans="2:2" x14ac:dyDescent="0.2">
      <c r="B1987" s="1">
        <v>-370.32609000000002</v>
      </c>
    </row>
    <row r="1988" spans="2:2" x14ac:dyDescent="0.2">
      <c r="B1988" s="1">
        <v>-370.20891</v>
      </c>
    </row>
    <row r="1989" spans="2:2" x14ac:dyDescent="0.2">
      <c r="B1989" s="1">
        <v>-370.04993999999999</v>
      </c>
    </row>
    <row r="1990" spans="2:2" x14ac:dyDescent="0.2">
      <c r="B1990" s="1">
        <v>-369.84345000000002</v>
      </c>
    </row>
    <row r="1991" spans="2:2" x14ac:dyDescent="0.2">
      <c r="B1991" s="1">
        <v>-369.60557999999997</v>
      </c>
    </row>
    <row r="1992" spans="2:2" x14ac:dyDescent="0.2">
      <c r="B1992" s="1">
        <v>-369.36599999999999</v>
      </c>
    </row>
    <row r="1993" spans="2:2" x14ac:dyDescent="0.2">
      <c r="B1993" s="1">
        <v>-369.15471000000002</v>
      </c>
    </row>
    <row r="1994" spans="2:2" x14ac:dyDescent="0.2">
      <c r="B1994" s="1">
        <v>-368.98599000000002</v>
      </c>
    </row>
    <row r="1995" spans="2:2" x14ac:dyDescent="0.2">
      <c r="B1995" s="1">
        <v>-368.85503</v>
      </c>
    </row>
    <row r="1996" spans="2:2" x14ac:dyDescent="0.2">
      <c r="B1996" s="1">
        <v>-368.73286000000002</v>
      </c>
    </row>
    <row r="1997" spans="2:2" x14ac:dyDescent="0.2">
      <c r="B1997" s="1">
        <v>-368.58758999999998</v>
      </c>
    </row>
    <row r="1998" spans="2:2" x14ac:dyDescent="0.2">
      <c r="B1998" s="1">
        <v>-368.39843000000002</v>
      </c>
    </row>
    <row r="1999" spans="2:2" x14ac:dyDescent="0.2">
      <c r="B1999" s="1">
        <v>-368.16113000000001</v>
      </c>
    </row>
    <row r="2000" spans="2:2" x14ac:dyDescent="0.2">
      <c r="B2000" s="1">
        <v>-367.88682</v>
      </c>
    </row>
    <row r="2001" spans="2:2" x14ac:dyDescent="0.2">
      <c r="B2001" s="1">
        <v>-367.59176000000002</v>
      </c>
    </row>
    <row r="2002" spans="2:2" x14ac:dyDescent="0.2">
      <c r="B2002" s="1">
        <v>-367.29647</v>
      </c>
    </row>
    <row r="2003" spans="2:2" x14ac:dyDescent="0.2">
      <c r="B2003" s="1">
        <v>-367.01958999999999</v>
      </c>
    </row>
    <row r="2004" spans="2:2" x14ac:dyDescent="0.2">
      <c r="B2004" s="1">
        <v>-366.77969000000002</v>
      </c>
    </row>
    <row r="2005" spans="2:2" x14ac:dyDescent="0.2">
      <c r="B2005" s="1">
        <v>-366.58517999999998</v>
      </c>
    </row>
    <row r="2006" spans="2:2" x14ac:dyDescent="0.2">
      <c r="B2006" s="1">
        <v>-366.43896999999998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P2006"/>
  <sheetViews>
    <sheetView workbookViewId="0">
      <selection activeCell="B7" sqref="B7:B2007"/>
    </sheetView>
  </sheetViews>
  <sheetFormatPr baseColWidth="10" defaultRowHeight="16" x14ac:dyDescent="0.2"/>
  <sheetData>
    <row r="3" spans="2:16" x14ac:dyDescent="0.2">
      <c r="K3" t="s">
        <v>68</v>
      </c>
    </row>
    <row r="4" spans="2:16" x14ac:dyDescent="0.2">
      <c r="K4">
        <f>0.3*(7+35.5)+0.7*(35.5+39)</f>
        <v>64.900000000000006</v>
      </c>
      <c r="L4" t="s">
        <v>16</v>
      </c>
    </row>
    <row r="5" spans="2:16" x14ac:dyDescent="0.2">
      <c r="B5" t="s">
        <v>82</v>
      </c>
    </row>
    <row r="6" spans="2:16" x14ac:dyDescent="0.2">
      <c r="K6" t="s">
        <v>17</v>
      </c>
    </row>
    <row r="7" spans="2:16" x14ac:dyDescent="0.2">
      <c r="B7" s="1">
        <v>-353.49849</v>
      </c>
      <c r="K7" t="s">
        <v>19</v>
      </c>
      <c r="L7">
        <f>100/(6.022E+23)</f>
        <v>1.6605778811026237E-22</v>
      </c>
    </row>
    <row r="8" spans="2:16" x14ac:dyDescent="0.2">
      <c r="B8" s="1">
        <v>-353.25166999999999</v>
      </c>
      <c r="K8" t="s">
        <v>20</v>
      </c>
      <c r="L8">
        <f>L7*K4</f>
        <v>1.0777150448356029E-20</v>
      </c>
    </row>
    <row r="9" spans="2:16" x14ac:dyDescent="0.2">
      <c r="B9" s="1">
        <v>-352.99862000000002</v>
      </c>
    </row>
    <row r="10" spans="2:16" x14ac:dyDescent="0.2">
      <c r="B10" s="1">
        <v>-352.73739999999998</v>
      </c>
    </row>
    <row r="11" spans="2:16" x14ac:dyDescent="0.2">
      <c r="B11" s="1">
        <v>-352.47742</v>
      </c>
      <c r="G11" t="s">
        <v>24</v>
      </c>
    </row>
    <row r="12" spans="2:16" x14ac:dyDescent="0.2">
      <c r="B12" s="1">
        <v>-352.22318000000001</v>
      </c>
    </row>
    <row r="13" spans="2:16" x14ac:dyDescent="0.2">
      <c r="B13" s="1">
        <v>-351.97739000000001</v>
      </c>
      <c r="G13" t="s">
        <v>9</v>
      </c>
      <c r="J13" t="s">
        <v>1</v>
      </c>
      <c r="K13" t="s">
        <v>4</v>
      </c>
      <c r="L13" t="s">
        <v>18</v>
      </c>
      <c r="M13" t="s">
        <v>21</v>
      </c>
      <c r="O13" t="s">
        <v>71</v>
      </c>
      <c r="P13" t="s">
        <v>72</v>
      </c>
    </row>
    <row r="14" spans="2:16" x14ac:dyDescent="0.2">
      <c r="B14" s="1">
        <v>-351.73228999999998</v>
      </c>
      <c r="G14">
        <v>0.95</v>
      </c>
      <c r="J14">
        <v>5300.89</v>
      </c>
      <c r="K14">
        <f>J14^(1/3)</f>
        <v>17.43610988691389</v>
      </c>
      <c r="L14" s="7">
        <f>J14*(10^-24)</f>
        <v>5.300890000000001E-21</v>
      </c>
      <c r="M14" s="6">
        <f>$L$8/L14</f>
        <v>2.0330832083586015</v>
      </c>
    </row>
    <row r="15" spans="2:16" x14ac:dyDescent="0.2">
      <c r="B15" s="1">
        <v>-351.47235000000001</v>
      </c>
      <c r="G15">
        <v>0.97499999999999998</v>
      </c>
      <c r="J15">
        <f>J$23*(G15/G$23)^3</f>
        <v>5730.4908497958904</v>
      </c>
      <c r="K15">
        <f>J15^(1/3)</f>
        <v>17.894954883937949</v>
      </c>
      <c r="L15" s="7">
        <f t="shared" ref="L15" si="0">J15*(10^-24)</f>
        <v>5.7304908497958913E-21</v>
      </c>
      <c r="M15" s="6">
        <f t="shared" ref="M15:M18" si="1">$L$8/L15</f>
        <v>1.8806679446560655</v>
      </c>
    </row>
    <row r="16" spans="2:16" x14ac:dyDescent="0.2">
      <c r="B16" s="1">
        <v>-351.18112000000002</v>
      </c>
      <c r="G16">
        <v>1</v>
      </c>
      <c r="J16">
        <f t="shared" ref="J16:J17" si="2">J$23*(G16/G$23)^3</f>
        <v>6182.6971861787424</v>
      </c>
      <c r="K16">
        <f>J16^(1/3)</f>
        <v>18.353799880962001</v>
      </c>
      <c r="L16" s="7">
        <f>J16*(10^-24)</f>
        <v>6.1826971861787434E-21</v>
      </c>
      <c r="M16" s="6">
        <f t="shared" si="1"/>
        <v>1.7431147157664562</v>
      </c>
      <c r="N16" t="e">
        <f>(M16-M17)/(I16-I17)*(0-I17)+M17</f>
        <v>#DIV/0!</v>
      </c>
      <c r="O16" t="e">
        <f>(J16-J17)/(I16-I17)*(0-I17)+J17</f>
        <v>#DIV/0!</v>
      </c>
      <c r="P16" t="e">
        <f>O16^(1/3)</f>
        <v>#DIV/0!</v>
      </c>
    </row>
    <row r="17" spans="2:16" x14ac:dyDescent="0.2">
      <c r="B17" s="1">
        <v>-350.84690000000001</v>
      </c>
      <c r="G17">
        <v>1.0249999999999999</v>
      </c>
      <c r="J17">
        <f t="shared" si="2"/>
        <v>6658.0886370097696</v>
      </c>
      <c r="K17">
        <f>J17^(1/3)</f>
        <v>18.812644877986045</v>
      </c>
      <c r="L17" s="7">
        <f t="shared" ref="L17" si="3">J17*(10^-24)</f>
        <v>6.6580886370097701E-21</v>
      </c>
      <c r="M17" s="6">
        <f t="shared" si="1"/>
        <v>1.6186552982262761</v>
      </c>
    </row>
    <row r="18" spans="2:16" x14ac:dyDescent="0.2">
      <c r="B18" s="1">
        <v>-350.46652999999998</v>
      </c>
      <c r="G18">
        <v>1.05</v>
      </c>
      <c r="J18">
        <f>J$23*(G18/G$23)^3</f>
        <v>7157.2448301501699</v>
      </c>
      <c r="K18">
        <f>J18^(1/3)</f>
        <v>19.271489875010104</v>
      </c>
      <c r="L18" s="7">
        <f>J18*(10^-24)</f>
        <v>7.1572448301501707E-21</v>
      </c>
      <c r="M18" s="6">
        <f t="shared" si="1"/>
        <v>1.5057680300325715</v>
      </c>
    </row>
    <row r="19" spans="2:16" x14ac:dyDescent="0.2">
      <c r="B19" s="1">
        <v>-350.04651000000001</v>
      </c>
    </row>
    <row r="20" spans="2:16" x14ac:dyDescent="0.2">
      <c r="B20" s="1">
        <v>-349.61282</v>
      </c>
      <c r="G20" t="s">
        <v>11</v>
      </c>
    </row>
    <row r="21" spans="2:16" x14ac:dyDescent="0.2">
      <c r="B21" s="1">
        <v>-349.20706000000001</v>
      </c>
    </row>
    <row r="22" spans="2:16" x14ac:dyDescent="0.2">
      <c r="B22" s="1">
        <v>-348.89461999999997</v>
      </c>
      <c r="G22" t="s">
        <v>9</v>
      </c>
      <c r="J22" t="s">
        <v>1</v>
      </c>
      <c r="K22" t="s">
        <v>4</v>
      </c>
      <c r="L22" t="s">
        <v>18</v>
      </c>
      <c r="M22" t="s">
        <v>21</v>
      </c>
      <c r="O22" t="s">
        <v>71</v>
      </c>
      <c r="P22" t="s">
        <v>72</v>
      </c>
    </row>
    <row r="23" spans="2:16" x14ac:dyDescent="0.2">
      <c r="B23" s="1">
        <v>-348.72611000000001</v>
      </c>
      <c r="G23">
        <v>0.95</v>
      </c>
      <c r="J23">
        <v>5300.89</v>
      </c>
      <c r="K23">
        <f>J23^(1/3)</f>
        <v>17.43610988691389</v>
      </c>
      <c r="L23" s="7">
        <f>J23*(10^-24)</f>
        <v>5.300890000000001E-21</v>
      </c>
      <c r="M23" s="6">
        <f>$L$8/L23</f>
        <v>2.0330832083586015</v>
      </c>
    </row>
    <row r="24" spans="2:16" x14ac:dyDescent="0.2">
      <c r="B24" s="1">
        <v>-348.70686000000001</v>
      </c>
      <c r="G24">
        <v>0.97499999999999998</v>
      </c>
      <c r="J24">
        <f>J$23*(G24/G$23)^3</f>
        <v>5730.4908497958904</v>
      </c>
      <c r="K24">
        <f>J24^(1/3)</f>
        <v>17.894954883937949</v>
      </c>
      <c r="L24" s="7">
        <f t="shared" ref="L24" si="4">J24*(10^-24)</f>
        <v>5.7304908497958913E-21</v>
      </c>
      <c r="M24" s="6">
        <f t="shared" ref="M24:M27" si="5">$L$8/L24</f>
        <v>1.8806679446560655</v>
      </c>
    </row>
    <row r="25" spans="2:16" x14ac:dyDescent="0.2">
      <c r="B25" s="1">
        <v>-348.80266</v>
      </c>
      <c r="G25">
        <v>1</v>
      </c>
      <c r="J25">
        <f t="shared" ref="J25:J27" si="6">J$23*(G25/G$23)^3</f>
        <v>6182.6971861787424</v>
      </c>
      <c r="K25">
        <f>J25^(1/3)</f>
        <v>18.353799880962001</v>
      </c>
      <c r="L25" s="7">
        <f>J25*(10^-24)</f>
        <v>6.1826971861787434E-21</v>
      </c>
      <c r="M25" s="6">
        <f t="shared" si="5"/>
        <v>1.7431147157664562</v>
      </c>
      <c r="N25" t="e">
        <f>(M25-M26)/(I25-I26)*(0-I26)+M26</f>
        <v>#DIV/0!</v>
      </c>
      <c r="O25" t="e">
        <f>(J25-J26)/(I25-I26)*(0-I26)+J26</f>
        <v>#DIV/0!</v>
      </c>
      <c r="P25" t="e">
        <f>O25^(1/3)</f>
        <v>#DIV/0!</v>
      </c>
    </row>
    <row r="26" spans="2:16" x14ac:dyDescent="0.2">
      <c r="B26" s="1">
        <v>-348.92633000000001</v>
      </c>
      <c r="G26">
        <v>1.0249999999999999</v>
      </c>
      <c r="J26">
        <f t="shared" si="6"/>
        <v>6658.0886370097696</v>
      </c>
      <c r="K26">
        <f>J26^(1/3)</f>
        <v>18.812644877986045</v>
      </c>
      <c r="L26" s="7">
        <f t="shared" ref="L26" si="7">J26*(10^-24)</f>
        <v>6.6580886370097701E-21</v>
      </c>
      <c r="M26" s="6">
        <f t="shared" si="5"/>
        <v>1.6186552982262761</v>
      </c>
    </row>
    <row r="27" spans="2:16" x14ac:dyDescent="0.2">
      <c r="B27" s="1">
        <v>-349.02802000000003</v>
      </c>
      <c r="G27">
        <v>1.05</v>
      </c>
      <c r="J27">
        <f t="shared" si="6"/>
        <v>7157.2448301501699</v>
      </c>
      <c r="K27">
        <f>J27^(1/3)</f>
        <v>19.271489875010104</v>
      </c>
      <c r="L27" s="7">
        <f>J27*(10^-24)</f>
        <v>7.1572448301501707E-21</v>
      </c>
      <c r="M27" s="6">
        <f t="shared" si="5"/>
        <v>1.5057680300325715</v>
      </c>
    </row>
    <row r="28" spans="2:16" x14ac:dyDescent="0.2">
      <c r="B28" s="1">
        <v>-349.0582</v>
      </c>
    </row>
    <row r="29" spans="2:16" x14ac:dyDescent="0.2">
      <c r="B29" s="1">
        <v>-349.01128999999997</v>
      </c>
      <c r="G29" t="s">
        <v>8</v>
      </c>
    </row>
    <row r="30" spans="2:16" x14ac:dyDescent="0.2">
      <c r="B30" s="1">
        <v>-348.89812999999998</v>
      </c>
    </row>
    <row r="31" spans="2:16" x14ac:dyDescent="0.2">
      <c r="B31" s="1">
        <v>-348.75249000000002</v>
      </c>
      <c r="G31" t="s">
        <v>9</v>
      </c>
      <c r="J31" t="s">
        <v>1</v>
      </c>
      <c r="K31" t="s">
        <v>4</v>
      </c>
      <c r="L31" t="s">
        <v>18</v>
      </c>
      <c r="M31" t="s">
        <v>21</v>
      </c>
      <c r="O31" t="s">
        <v>71</v>
      </c>
      <c r="P31" t="s">
        <v>72</v>
      </c>
    </row>
    <row r="32" spans="2:16" x14ac:dyDescent="0.2">
      <c r="B32" s="1">
        <v>-348.61615999999998</v>
      </c>
      <c r="G32">
        <v>0.95</v>
      </c>
      <c r="J32">
        <v>5300.89</v>
      </c>
      <c r="K32">
        <f>J32^(1/3)</f>
        <v>17.43610988691389</v>
      </c>
      <c r="L32" s="7">
        <f>J32*(10^-24)</f>
        <v>5.300890000000001E-21</v>
      </c>
      <c r="M32" s="6">
        <f>$L$8/L32</f>
        <v>2.0330832083586015</v>
      </c>
    </row>
    <row r="33" spans="2:16" x14ac:dyDescent="0.2">
      <c r="B33" s="1">
        <v>-348.52913000000001</v>
      </c>
      <c r="G33">
        <v>0.97499999999999998</v>
      </c>
      <c r="J33">
        <f>J$23*(G33/G$23)^3</f>
        <v>5730.4908497958904</v>
      </c>
      <c r="K33">
        <f>J33^(1/3)</f>
        <v>17.894954883937949</v>
      </c>
      <c r="L33" s="7">
        <f t="shared" ref="L33" si="8">J33*(10^-24)</f>
        <v>5.7304908497958913E-21</v>
      </c>
      <c r="M33" s="6">
        <f t="shared" ref="M33:M36" si="9">$L$8/L33</f>
        <v>1.8806679446560655</v>
      </c>
    </row>
    <row r="34" spans="2:16" x14ac:dyDescent="0.2">
      <c r="B34" s="1">
        <v>-348.51961999999997</v>
      </c>
      <c r="G34">
        <v>1</v>
      </c>
      <c r="J34">
        <f t="shared" ref="J34:J36" si="10">J$23*(G34/G$23)^3</f>
        <v>6182.6971861787424</v>
      </c>
      <c r="K34">
        <f>J34^(1/3)</f>
        <v>18.353799880962001</v>
      </c>
      <c r="L34" s="7">
        <f>J34*(10^-24)</f>
        <v>6.1826971861787434E-21</v>
      </c>
      <c r="M34" s="6">
        <f t="shared" si="9"/>
        <v>1.7431147157664562</v>
      </c>
      <c r="N34" t="e">
        <f>(M34-M35)/(I34-I35)*(0-I35)+M35</f>
        <v>#DIV/0!</v>
      </c>
      <c r="O34" t="e">
        <f>(J34-J35)/(I34-I35)*(0-I35)+J35</f>
        <v>#DIV/0!</v>
      </c>
      <c r="P34" t="e">
        <f>O34^(1/3)</f>
        <v>#DIV/0!</v>
      </c>
    </row>
    <row r="35" spans="2:16" x14ac:dyDescent="0.2">
      <c r="B35" s="1">
        <v>-348.59109000000001</v>
      </c>
      <c r="G35">
        <v>1.0249999999999999</v>
      </c>
      <c r="J35">
        <f t="shared" si="10"/>
        <v>6658.0886370097696</v>
      </c>
      <c r="K35">
        <f>J35^(1/3)</f>
        <v>18.812644877986045</v>
      </c>
      <c r="L35" s="7">
        <f t="shared" ref="L35" si="11">J35*(10^-24)</f>
        <v>6.6580886370097701E-21</v>
      </c>
      <c r="M35" s="6">
        <f t="shared" si="9"/>
        <v>1.6186552982262761</v>
      </c>
    </row>
    <row r="36" spans="2:16" x14ac:dyDescent="0.2">
      <c r="B36" s="1">
        <v>-348.71915999999999</v>
      </c>
      <c r="G36">
        <v>1.05</v>
      </c>
      <c r="J36">
        <f t="shared" si="10"/>
        <v>7157.2448301501699</v>
      </c>
      <c r="K36">
        <f>J36^(1/3)</f>
        <v>19.271489875010104</v>
      </c>
      <c r="L36" s="7">
        <f>J36*(10^-24)</f>
        <v>7.1572448301501707E-21</v>
      </c>
      <c r="M36" s="6">
        <f t="shared" si="9"/>
        <v>1.5057680300325715</v>
      </c>
    </row>
    <row r="37" spans="2:16" x14ac:dyDescent="0.2">
      <c r="B37" s="1">
        <v>-348.87097999999997</v>
      </c>
    </row>
    <row r="38" spans="2:16" x14ac:dyDescent="0.2">
      <c r="B38" s="1">
        <v>-349.01780000000002</v>
      </c>
      <c r="G38" t="s">
        <v>10</v>
      </c>
    </row>
    <row r="39" spans="2:16" x14ac:dyDescent="0.2">
      <c r="B39" s="1">
        <v>-349.14890000000003</v>
      </c>
    </row>
    <row r="40" spans="2:16" x14ac:dyDescent="0.2">
      <c r="B40" s="1">
        <v>-349.27582999999998</v>
      </c>
      <c r="G40" t="s">
        <v>9</v>
      </c>
      <c r="J40" t="s">
        <v>1</v>
      </c>
      <c r="K40" t="s">
        <v>4</v>
      </c>
      <c r="L40" t="s">
        <v>18</v>
      </c>
      <c r="M40" t="s">
        <v>21</v>
      </c>
      <c r="O40" t="s">
        <v>71</v>
      </c>
      <c r="P40" t="s">
        <v>72</v>
      </c>
    </row>
    <row r="41" spans="2:16" x14ac:dyDescent="0.2">
      <c r="B41" s="1">
        <v>-349.42500000000001</v>
      </c>
      <c r="G41">
        <v>0.95</v>
      </c>
      <c r="J41">
        <v>5300.89</v>
      </c>
      <c r="K41">
        <f>J41^(1/3)</f>
        <v>17.43610988691389</v>
      </c>
      <c r="L41" s="7">
        <f>J41*(10^-24)</f>
        <v>5.300890000000001E-21</v>
      </c>
      <c r="M41" s="6">
        <f>$L$8/L41</f>
        <v>2.0330832083586015</v>
      </c>
    </row>
    <row r="42" spans="2:16" x14ac:dyDescent="0.2">
      <c r="B42" s="1">
        <v>-349.61518999999998</v>
      </c>
      <c r="G42">
        <v>0.97499999999999998</v>
      </c>
      <c r="J42">
        <f>J$23*(G42/G$23)^3</f>
        <v>5730.4908497958904</v>
      </c>
      <c r="K42">
        <f>J42^(1/3)</f>
        <v>17.894954883937949</v>
      </c>
      <c r="L42" s="7">
        <f t="shared" ref="L42" si="12">J42*(10^-24)</f>
        <v>5.7304908497958913E-21</v>
      </c>
      <c r="M42" s="6">
        <f t="shared" ref="M42:M45" si="13">$L$8/L42</f>
        <v>1.8806679446560655</v>
      </c>
      <c r="N42" t="e">
        <f>(M42-M43)/(I42-I43)*(0-I43)+M43</f>
        <v>#DIV/0!</v>
      </c>
      <c r="O42" t="e">
        <f>(J42-J43)/(I42-I43)*(0-I43)+J43</f>
        <v>#DIV/0!</v>
      </c>
      <c r="P42" t="e">
        <f>O42^(1/3)</f>
        <v>#DIV/0!</v>
      </c>
    </row>
    <row r="43" spans="2:16" x14ac:dyDescent="0.2">
      <c r="B43" s="1">
        <v>-349.84901000000002</v>
      </c>
      <c r="G43">
        <v>1</v>
      </c>
      <c r="J43">
        <f t="shared" ref="J43:J45" si="14">J$23*(G43/G$23)^3</f>
        <v>6182.6971861787424</v>
      </c>
      <c r="K43">
        <f>J43^(1/3)</f>
        <v>18.353799880962001</v>
      </c>
      <c r="L43" s="7">
        <f>J43*(10^-24)</f>
        <v>6.1826971861787434E-21</v>
      </c>
      <c r="M43" s="6">
        <f t="shared" si="13"/>
        <v>1.7431147157664562</v>
      </c>
    </row>
    <row r="44" spans="2:16" x14ac:dyDescent="0.2">
      <c r="B44" s="1">
        <v>-350.10739999999998</v>
      </c>
      <c r="G44">
        <v>1.0249999999999999</v>
      </c>
      <c r="J44">
        <f t="shared" si="14"/>
        <v>6658.0886370097696</v>
      </c>
      <c r="K44">
        <f>J44^(1/3)</f>
        <v>18.812644877986045</v>
      </c>
      <c r="L44" s="7">
        <f t="shared" ref="L44" si="15">J44*(10^-24)</f>
        <v>6.6580886370097701E-21</v>
      </c>
      <c r="M44" s="6">
        <f t="shared" si="13"/>
        <v>1.6186552982262761</v>
      </c>
    </row>
    <row r="45" spans="2:16" x14ac:dyDescent="0.2">
      <c r="B45" s="1">
        <v>-350.35410000000002</v>
      </c>
      <c r="G45">
        <v>1.05</v>
      </c>
      <c r="J45">
        <f t="shared" si="14"/>
        <v>7157.2448301501699</v>
      </c>
      <c r="K45">
        <f>J45^(1/3)</f>
        <v>19.271489875010104</v>
      </c>
      <c r="L45" s="7">
        <f>J45*(10^-24)</f>
        <v>7.1572448301501707E-21</v>
      </c>
      <c r="M45" s="6">
        <f t="shared" si="13"/>
        <v>1.5057680300325715</v>
      </c>
    </row>
    <row r="46" spans="2:16" x14ac:dyDescent="0.2">
      <c r="B46" s="1">
        <v>-350.55279999999999</v>
      </c>
    </row>
    <row r="47" spans="2:16" x14ac:dyDescent="0.2">
      <c r="B47" s="1">
        <v>-350.67430999999999</v>
      </c>
      <c r="G47" t="s">
        <v>12</v>
      </c>
    </row>
    <row r="48" spans="2:16" x14ac:dyDescent="0.2">
      <c r="B48" s="1">
        <v>-350.70537999999999</v>
      </c>
    </row>
    <row r="49" spans="2:16" x14ac:dyDescent="0.2">
      <c r="B49" s="1">
        <v>-350.65661999999998</v>
      </c>
      <c r="G49" t="s">
        <v>9</v>
      </c>
      <c r="J49" t="s">
        <v>1</v>
      </c>
      <c r="K49" t="s">
        <v>4</v>
      </c>
      <c r="L49" t="s">
        <v>18</v>
      </c>
      <c r="M49" t="s">
        <v>21</v>
      </c>
      <c r="O49" t="s">
        <v>71</v>
      </c>
      <c r="P49" t="s">
        <v>72</v>
      </c>
    </row>
    <row r="50" spans="2:16" x14ac:dyDescent="0.2">
      <c r="B50" s="1">
        <v>-350.55754000000002</v>
      </c>
      <c r="G50">
        <v>0.95</v>
      </c>
      <c r="J50">
        <v>5300.89</v>
      </c>
      <c r="K50">
        <f>J50^(1/3)</f>
        <v>17.43610988691389</v>
      </c>
      <c r="L50" s="7">
        <f>J50*(10^-24)</f>
        <v>5.300890000000001E-21</v>
      </c>
      <c r="M50" s="6">
        <f>$L$8/L50</f>
        <v>2.0330832083586015</v>
      </c>
    </row>
    <row r="51" spans="2:16" x14ac:dyDescent="0.2">
      <c r="B51" s="1">
        <v>-350.44718999999998</v>
      </c>
      <c r="G51">
        <v>0.97499999999999998</v>
      </c>
      <c r="J51">
        <f>J$23*(G51/G$23)^3</f>
        <v>5730.4908497958904</v>
      </c>
      <c r="K51">
        <f>J51^(1/3)</f>
        <v>17.894954883937949</v>
      </c>
      <c r="L51" s="7">
        <f t="shared" ref="L51" si="16">J51*(10^-24)</f>
        <v>5.7304908497958913E-21</v>
      </c>
      <c r="M51" s="6">
        <f t="shared" ref="M51:M54" si="17">$L$8/L51</f>
        <v>1.8806679446560655</v>
      </c>
      <c r="N51" t="e">
        <f>(M51-M52)/(I51-I52)*(0-I52)+M52</f>
        <v>#DIV/0!</v>
      </c>
      <c r="O51" t="e">
        <f>(J51-J52)/(I51-I52)*(0-I52)+J52</f>
        <v>#DIV/0!</v>
      </c>
      <c r="P51" t="e">
        <f>O51^(1/3)</f>
        <v>#DIV/0!</v>
      </c>
    </row>
    <row r="52" spans="2:16" x14ac:dyDescent="0.2">
      <c r="B52" s="1">
        <v>-350.35861</v>
      </c>
      <c r="G52">
        <v>1</v>
      </c>
      <c r="J52">
        <f t="shared" ref="J52:J54" si="18">J$23*(G52/G$23)^3</f>
        <v>6182.6971861787424</v>
      </c>
      <c r="K52">
        <f>J52^(1/3)</f>
        <v>18.353799880962001</v>
      </c>
      <c r="L52" s="7">
        <f>J52*(10^-24)</f>
        <v>6.1826971861787434E-21</v>
      </c>
      <c r="M52" s="6">
        <f t="shared" si="17"/>
        <v>1.7431147157664562</v>
      </c>
    </row>
    <row r="53" spans="2:16" x14ac:dyDescent="0.2">
      <c r="B53" s="1">
        <v>-350.30855000000003</v>
      </c>
      <c r="G53">
        <v>1.0249999999999999</v>
      </c>
      <c r="J53">
        <f t="shared" si="18"/>
        <v>6658.0886370097696</v>
      </c>
      <c r="K53">
        <f>J53^(1/3)</f>
        <v>18.812644877986045</v>
      </c>
      <c r="L53" s="7">
        <f t="shared" ref="L53" si="19">J53*(10^-24)</f>
        <v>6.6580886370097701E-21</v>
      </c>
      <c r="M53" s="6">
        <f t="shared" si="17"/>
        <v>1.6186552982262761</v>
      </c>
    </row>
    <row r="54" spans="2:16" x14ac:dyDescent="0.2">
      <c r="B54" s="1">
        <v>-350.30164000000002</v>
      </c>
      <c r="G54">
        <v>1.05</v>
      </c>
      <c r="J54">
        <f t="shared" si="18"/>
        <v>7157.2448301501699</v>
      </c>
      <c r="K54">
        <f>J54^(1/3)</f>
        <v>19.271489875010104</v>
      </c>
      <c r="L54" s="7">
        <f>J54*(10^-24)</f>
        <v>7.1572448301501707E-21</v>
      </c>
      <c r="M54" s="6">
        <f t="shared" si="17"/>
        <v>1.5057680300325715</v>
      </c>
    </row>
    <row r="55" spans="2:16" x14ac:dyDescent="0.2">
      <c r="B55" s="1">
        <v>-350.33431000000002</v>
      </c>
    </row>
    <row r="56" spans="2:16" x14ac:dyDescent="0.2">
      <c r="B56" s="1">
        <v>-350.40035999999998</v>
      </c>
    </row>
    <row r="57" spans="2:16" x14ac:dyDescent="0.2">
      <c r="B57" s="1">
        <v>-350.49214999999998</v>
      </c>
    </row>
    <row r="58" spans="2:16" x14ac:dyDescent="0.2">
      <c r="B58" s="1">
        <v>-350.60271</v>
      </c>
    </row>
    <row r="59" spans="2:16" x14ac:dyDescent="0.2">
      <c r="B59" s="1">
        <v>-350.72543000000002</v>
      </c>
    </row>
    <row r="60" spans="2:16" x14ac:dyDescent="0.2">
      <c r="B60" s="1">
        <v>-350.85221000000001</v>
      </c>
    </row>
    <row r="61" spans="2:16" x14ac:dyDescent="0.2">
      <c r="B61" s="1">
        <v>-350.97719000000001</v>
      </c>
    </row>
    <row r="62" spans="2:16" x14ac:dyDescent="0.2">
      <c r="B62" s="1">
        <v>-351.09665999999999</v>
      </c>
    </row>
    <row r="63" spans="2:16" x14ac:dyDescent="0.2">
      <c r="B63" s="1">
        <v>-351.21008999999998</v>
      </c>
    </row>
    <row r="64" spans="2:16" x14ac:dyDescent="0.2">
      <c r="B64" s="1">
        <v>-351.31689999999998</v>
      </c>
    </row>
    <row r="65" spans="2:2" x14ac:dyDescent="0.2">
      <c r="B65" s="1">
        <v>-351.41255000000001</v>
      </c>
    </row>
    <row r="66" spans="2:2" x14ac:dyDescent="0.2">
      <c r="B66" s="1">
        <v>-351.48433999999997</v>
      </c>
    </row>
    <row r="67" spans="2:2" x14ac:dyDescent="0.2">
      <c r="B67" s="1">
        <v>-351.52256999999997</v>
      </c>
    </row>
    <row r="68" spans="2:2" x14ac:dyDescent="0.2">
      <c r="B68" s="1">
        <v>-351.52307999999999</v>
      </c>
    </row>
    <row r="69" spans="2:2" x14ac:dyDescent="0.2">
      <c r="B69" s="1">
        <v>-351.49000999999998</v>
      </c>
    </row>
    <row r="70" spans="2:2" x14ac:dyDescent="0.2">
      <c r="B70" s="1">
        <v>-351.43425000000002</v>
      </c>
    </row>
    <row r="71" spans="2:2" x14ac:dyDescent="0.2">
      <c r="B71" s="1">
        <v>-351.36774000000003</v>
      </c>
    </row>
    <row r="72" spans="2:2" x14ac:dyDescent="0.2">
      <c r="B72" s="1">
        <v>-351.30613</v>
      </c>
    </row>
    <row r="73" spans="2:2" x14ac:dyDescent="0.2">
      <c r="B73" s="1">
        <v>-351.25720999999999</v>
      </c>
    </row>
    <row r="74" spans="2:2" x14ac:dyDescent="0.2">
      <c r="B74" s="1">
        <v>-351.21089999999998</v>
      </c>
    </row>
    <row r="75" spans="2:2" x14ac:dyDescent="0.2">
      <c r="B75" s="1">
        <v>-351.14614</v>
      </c>
    </row>
    <row r="76" spans="2:2" x14ac:dyDescent="0.2">
      <c r="B76" s="1">
        <v>-351.03861000000001</v>
      </c>
    </row>
    <row r="77" spans="2:2" x14ac:dyDescent="0.2">
      <c r="B77" s="1">
        <v>-350.88288</v>
      </c>
    </row>
    <row r="78" spans="2:2" x14ac:dyDescent="0.2">
      <c r="B78" s="1">
        <v>-350.69351</v>
      </c>
    </row>
    <row r="79" spans="2:2" x14ac:dyDescent="0.2">
      <c r="B79" s="1">
        <v>-350.49630999999999</v>
      </c>
    </row>
    <row r="80" spans="2:2" x14ac:dyDescent="0.2">
      <c r="B80" s="1">
        <v>-350.30757</v>
      </c>
    </row>
    <row r="81" spans="2:2" x14ac:dyDescent="0.2">
      <c r="B81" s="1">
        <v>-350.12673999999998</v>
      </c>
    </row>
    <row r="82" spans="2:2" x14ac:dyDescent="0.2">
      <c r="B82" s="1">
        <v>-349.94479999999999</v>
      </c>
    </row>
    <row r="83" spans="2:2" x14ac:dyDescent="0.2">
      <c r="B83" s="1">
        <v>-349.75353999999999</v>
      </c>
    </row>
    <row r="84" spans="2:2" x14ac:dyDescent="0.2">
      <c r="B84" s="1">
        <v>-349.55401000000001</v>
      </c>
    </row>
    <row r="85" spans="2:2" x14ac:dyDescent="0.2">
      <c r="B85" s="1">
        <v>-349.35449999999997</v>
      </c>
    </row>
    <row r="86" spans="2:2" x14ac:dyDescent="0.2">
      <c r="B86" s="1">
        <v>-349.16649000000001</v>
      </c>
    </row>
    <row r="87" spans="2:2" x14ac:dyDescent="0.2">
      <c r="B87" s="1">
        <v>-348.99590000000001</v>
      </c>
    </row>
    <row r="88" spans="2:2" x14ac:dyDescent="0.2">
      <c r="B88" s="1">
        <v>-348.84088000000003</v>
      </c>
    </row>
    <row r="89" spans="2:2" x14ac:dyDescent="0.2">
      <c r="B89" s="1">
        <v>-348.69499999999999</v>
      </c>
    </row>
    <row r="90" spans="2:2" x14ac:dyDescent="0.2">
      <c r="B90" s="1">
        <v>-348.55144999999999</v>
      </c>
    </row>
    <row r="91" spans="2:2" x14ac:dyDescent="0.2">
      <c r="B91" s="1">
        <v>-348.41127999999998</v>
      </c>
    </row>
    <row r="92" spans="2:2" x14ac:dyDescent="0.2">
      <c r="B92" s="1">
        <v>-348.28339999999997</v>
      </c>
    </row>
    <row r="93" spans="2:2" x14ac:dyDescent="0.2">
      <c r="B93" s="1">
        <v>-348.18441999999999</v>
      </c>
    </row>
    <row r="94" spans="2:2" x14ac:dyDescent="0.2">
      <c r="B94" s="1">
        <v>-348.12952000000001</v>
      </c>
    </row>
    <row r="95" spans="2:2" x14ac:dyDescent="0.2">
      <c r="B95" s="1">
        <v>-348.12574000000001</v>
      </c>
    </row>
    <row r="96" spans="2:2" x14ac:dyDescent="0.2">
      <c r="B96" s="1">
        <v>-348.16845000000001</v>
      </c>
    </row>
    <row r="97" spans="2:2" x14ac:dyDescent="0.2">
      <c r="B97" s="1">
        <v>-348.24619000000001</v>
      </c>
    </row>
    <row r="98" spans="2:2" x14ac:dyDescent="0.2">
      <c r="B98" s="1">
        <v>-348.34143999999998</v>
      </c>
    </row>
    <row r="99" spans="2:2" x14ac:dyDescent="0.2">
      <c r="B99" s="1">
        <v>-348.44087000000002</v>
      </c>
    </row>
    <row r="100" spans="2:2" x14ac:dyDescent="0.2">
      <c r="B100" s="1">
        <v>-348.53782999999999</v>
      </c>
    </row>
    <row r="101" spans="2:2" x14ac:dyDescent="0.2">
      <c r="B101" s="1">
        <v>-348.63368000000003</v>
      </c>
    </row>
    <row r="102" spans="2:2" x14ac:dyDescent="0.2">
      <c r="B102" s="1">
        <v>-348.73770999999999</v>
      </c>
    </row>
    <row r="103" spans="2:2" x14ac:dyDescent="0.2">
      <c r="B103" s="1">
        <v>-348.86342999999999</v>
      </c>
    </row>
    <row r="104" spans="2:2" x14ac:dyDescent="0.2">
      <c r="B104" s="1">
        <v>-349.02008999999998</v>
      </c>
    </row>
    <row r="105" spans="2:2" x14ac:dyDescent="0.2">
      <c r="B105" s="1">
        <v>-349.20567</v>
      </c>
    </row>
    <row r="106" spans="2:2" x14ac:dyDescent="0.2">
      <c r="B106" s="1">
        <v>-349.41086999999999</v>
      </c>
    </row>
    <row r="107" spans="2:2" x14ac:dyDescent="0.2">
      <c r="B107" s="1">
        <v>-349.61529999999999</v>
      </c>
    </row>
    <row r="108" spans="2:2" x14ac:dyDescent="0.2">
      <c r="B108" s="1">
        <v>-349.79077999999998</v>
      </c>
    </row>
    <row r="109" spans="2:2" x14ac:dyDescent="0.2">
      <c r="B109" s="1">
        <v>-349.90663999999998</v>
      </c>
    </row>
    <row r="110" spans="2:2" x14ac:dyDescent="0.2">
      <c r="B110" s="1">
        <v>-349.93326999999999</v>
      </c>
    </row>
    <row r="111" spans="2:2" x14ac:dyDescent="0.2">
      <c r="B111" s="1">
        <v>-349.85264000000001</v>
      </c>
    </row>
    <row r="112" spans="2:2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K67"/>
  <sheetViews>
    <sheetView topLeftCell="A13" workbookViewId="0">
      <selection activeCell="I26" sqref="I26:K29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46</v>
      </c>
    </row>
    <row r="11" spans="9:10" x14ac:dyDescent="0.2">
      <c r="I11">
        <f>(0.2*7+0.8*39) + 35.5</f>
        <v>68.099999999999994</v>
      </c>
      <c r="J11" t="s">
        <v>16</v>
      </c>
    </row>
    <row r="13" spans="9:10" x14ac:dyDescent="0.2">
      <c r="I13" t="s">
        <v>17</v>
      </c>
    </row>
    <row r="14" spans="9:10" x14ac:dyDescent="0.2">
      <c r="I14" t="s">
        <v>19</v>
      </c>
      <c r="J14">
        <f>100/(6.022E+23)</f>
        <v>1.6605778811026237E-22</v>
      </c>
    </row>
    <row r="15" spans="9:10" x14ac:dyDescent="0.2">
      <c r="I15" t="s">
        <v>20</v>
      </c>
      <c r="J15">
        <f>J14*I11</f>
        <v>1.1308535370308866E-20</v>
      </c>
    </row>
    <row r="24" spans="2:11" x14ac:dyDescent="0.2">
      <c r="B24" t="s">
        <v>24</v>
      </c>
    </row>
    <row r="26" spans="2:11" x14ac:dyDescent="0.2">
      <c r="B26" t="s">
        <v>9</v>
      </c>
      <c r="E26" t="s">
        <v>1</v>
      </c>
      <c r="F26" t="s">
        <v>4</v>
      </c>
      <c r="G26" t="s">
        <v>18</v>
      </c>
      <c r="H26" t="s">
        <v>21</v>
      </c>
      <c r="I26" t="s">
        <v>70</v>
      </c>
      <c r="J26" t="s">
        <v>71</v>
      </c>
      <c r="K26" t="s">
        <v>72</v>
      </c>
    </row>
    <row r="27" spans="2:11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7">
        <f>E27*(10^-24)</f>
        <v>6.53482E-21</v>
      </c>
      <c r="H27" s="6">
        <f>$J$15/G27</f>
        <v>1.730504492902462</v>
      </c>
    </row>
    <row r="28" spans="2:11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7">
        <f t="shared" ref="G28:G30" si="0">E28*(10^-24)</f>
        <v>7.0644224300189545E-21</v>
      </c>
      <c r="H28" s="6">
        <f t="shared" ref="H28:H30" si="1">$J$15/G28</f>
        <v>1.6007728136776391</v>
      </c>
    </row>
    <row r="29" spans="2:11" x14ac:dyDescent="0.2">
      <c r="B29">
        <v>1</v>
      </c>
      <c r="C29">
        <v>-323.157390706667</v>
      </c>
      <c r="D29">
        <v>1.34074</v>
      </c>
      <c r="E29">
        <f t="shared" ref="E29:E31" si="2">E$27*(B29/B$27)^3</f>
        <v>7621.8924041405426</v>
      </c>
      <c r="F29">
        <f>E29^(1/3)</f>
        <v>19.679811663140015</v>
      </c>
      <c r="G29" s="7">
        <f>E29*(10^-24)</f>
        <v>7.621892404140543E-21</v>
      </c>
      <c r="H29" s="6">
        <f t="shared" si="1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</row>
    <row r="30" spans="2:11" x14ac:dyDescent="0.2">
      <c r="B30">
        <v>1.0249999999999999</v>
      </c>
      <c r="C30">
        <v>-319.13096757666699</v>
      </c>
      <c r="D30">
        <v>-0.64546333333333294</v>
      </c>
      <c r="E30">
        <f t="shared" si="2"/>
        <v>8207.9444747776652</v>
      </c>
      <c r="F30">
        <f>E30^(1/3)</f>
        <v>20.171806954718512</v>
      </c>
      <c r="G30" s="7">
        <f t="shared" si="0"/>
        <v>8.2079444747776668E-21</v>
      </c>
      <c r="H30" s="6">
        <f t="shared" si="1"/>
        <v>1.3777548575114096</v>
      </c>
    </row>
    <row r="31" spans="2:11" x14ac:dyDescent="0.2">
      <c r="B31">
        <v>1.05</v>
      </c>
      <c r="C31">
        <v>-314.57496826333301</v>
      </c>
      <c r="D31">
        <v>-2.6061899999999998</v>
      </c>
      <c r="E31">
        <f t="shared" si="2"/>
        <v>8823.2931943432013</v>
      </c>
      <c r="F31">
        <f>E31^(1/3)</f>
        <v>20.663802246297021</v>
      </c>
      <c r="G31" s="7">
        <f>E31*(10^-24)</f>
        <v>8.8232931943432015E-21</v>
      </c>
      <c r="H31" s="6">
        <f>$J$15/G31</f>
        <v>1.2816683205720747</v>
      </c>
    </row>
    <row r="33" spans="2:11" x14ac:dyDescent="0.2">
      <c r="B33" t="s">
        <v>11</v>
      </c>
    </row>
    <row r="35" spans="2:11" x14ac:dyDescent="0.2">
      <c r="B35" t="s">
        <v>9</v>
      </c>
      <c r="E35" t="s">
        <v>1</v>
      </c>
      <c r="F35" t="s">
        <v>4</v>
      </c>
      <c r="G35" t="s">
        <v>18</v>
      </c>
      <c r="H35" t="s">
        <v>21</v>
      </c>
      <c r="I35" t="s">
        <v>70</v>
      </c>
      <c r="J35" t="s">
        <v>71</v>
      </c>
      <c r="K35" t="s">
        <v>72</v>
      </c>
    </row>
    <row r="36" spans="2:11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6">
        <f>$J$15/G36</f>
        <v>1.730504492902462</v>
      </c>
    </row>
    <row r="37" spans="2:11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3">E37*(10^-24)</f>
        <v>7.0644224300189545E-21</v>
      </c>
      <c r="H37" s="6">
        <f t="shared" ref="H37:H39" si="4">$J$15/G37</f>
        <v>1.6007728136776391</v>
      </c>
    </row>
    <row r="38" spans="2:11" x14ac:dyDescent="0.2">
      <c r="B38">
        <v>1</v>
      </c>
      <c r="C38">
        <v>-325.54513092666701</v>
      </c>
      <c r="D38">
        <v>0.48004999999999998</v>
      </c>
      <c r="E38">
        <f t="shared" ref="E38:E40" si="5">E$27*(B38/B$27)^3</f>
        <v>7621.8924041405426</v>
      </c>
      <c r="F38">
        <f>E38^(1/3)</f>
        <v>19.679811663140015</v>
      </c>
      <c r="G38">
        <f t="shared" si="3"/>
        <v>7.621892404140543E-21</v>
      </c>
      <c r="H38" s="6">
        <f t="shared" si="4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</row>
    <row r="39" spans="2:11" x14ac:dyDescent="0.2">
      <c r="B39">
        <v>1.0249999999999999</v>
      </c>
      <c r="C39">
        <v>-321.44070257666601</v>
      </c>
      <c r="D39">
        <v>-1.80223</v>
      </c>
      <c r="E39">
        <f t="shared" si="5"/>
        <v>8207.9444747776652</v>
      </c>
      <c r="F39">
        <f>E39^(1/3)</f>
        <v>20.171806954718512</v>
      </c>
      <c r="G39">
        <f t="shared" si="3"/>
        <v>8.2079444747776668E-21</v>
      </c>
      <c r="H39" s="6">
        <f t="shared" si="4"/>
        <v>1.3777548575114096</v>
      </c>
    </row>
    <row r="40" spans="2:11" x14ac:dyDescent="0.2">
      <c r="B40">
        <v>1.05</v>
      </c>
      <c r="C40">
        <v>-317.751116963333</v>
      </c>
      <c r="D40">
        <v>-2.7166466666666702</v>
      </c>
      <c r="E40">
        <f t="shared" si="5"/>
        <v>8823.2931943432013</v>
      </c>
      <c r="F40">
        <f>E40^(1/3)</f>
        <v>20.663802246297021</v>
      </c>
      <c r="G40">
        <f t="shared" si="3"/>
        <v>8.8232931943432015E-21</v>
      </c>
      <c r="H40" s="6">
        <f>$J$15/G40</f>
        <v>1.2816683205720747</v>
      </c>
    </row>
    <row r="42" spans="2:11" x14ac:dyDescent="0.2">
      <c r="B42" t="s">
        <v>8</v>
      </c>
    </row>
    <row r="44" spans="2:11" x14ac:dyDescent="0.2">
      <c r="B44" t="s">
        <v>9</v>
      </c>
      <c r="E44" t="s">
        <v>1</v>
      </c>
      <c r="F44" t="s">
        <v>4</v>
      </c>
      <c r="G44" t="s">
        <v>18</v>
      </c>
      <c r="H44" t="s">
        <v>21</v>
      </c>
      <c r="I44" t="s">
        <v>70</v>
      </c>
      <c r="J44" t="s">
        <v>71</v>
      </c>
      <c r="K44" t="s">
        <v>72</v>
      </c>
    </row>
    <row r="45" spans="2:11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6">
        <f>$J$15/G45</f>
        <v>1.730504492902462</v>
      </c>
    </row>
    <row r="46" spans="2:11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6">E46*(10^-24)</f>
        <v>7.0644224300189545E-21</v>
      </c>
      <c r="H46" s="6">
        <f t="shared" ref="H46:H48" si="7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</row>
    <row r="47" spans="2:11" x14ac:dyDescent="0.2">
      <c r="B47">
        <v>1</v>
      </c>
      <c r="C47">
        <v>-328.78719476666703</v>
      </c>
      <c r="D47">
        <v>-0.354163333333333</v>
      </c>
      <c r="E47">
        <f t="shared" ref="E47:E49" si="8">E$27*(B47/B$27)^3</f>
        <v>7621.8924041405426</v>
      </c>
      <c r="F47">
        <f>E47^(1/3)</f>
        <v>19.679811663140015</v>
      </c>
      <c r="G47">
        <f t="shared" si="6"/>
        <v>7.621892404140543E-21</v>
      </c>
      <c r="H47" s="6">
        <f t="shared" si="7"/>
        <v>1.4836912896022487</v>
      </c>
    </row>
    <row r="48" spans="2:11" x14ac:dyDescent="0.2">
      <c r="B48">
        <v>1.0249999999999999</v>
      </c>
      <c r="C48">
        <v>-324.62328045999999</v>
      </c>
      <c r="D48">
        <v>-2.55928666666667</v>
      </c>
      <c r="E48">
        <f t="shared" si="8"/>
        <v>8207.9444747776652</v>
      </c>
      <c r="F48">
        <f>E48^(1/3)</f>
        <v>20.171806954718512</v>
      </c>
      <c r="G48">
        <f t="shared" si="6"/>
        <v>8.2079444747776668E-21</v>
      </c>
      <c r="H48" s="6">
        <f t="shared" si="7"/>
        <v>1.3777548575114096</v>
      </c>
    </row>
    <row r="49" spans="2:8" x14ac:dyDescent="0.2">
      <c r="B49">
        <v>1.05</v>
      </c>
      <c r="C49">
        <v>-321.06564201999998</v>
      </c>
      <c r="D49">
        <v>-3.49112333333334</v>
      </c>
      <c r="E49">
        <f t="shared" si="8"/>
        <v>8823.2931943432013</v>
      </c>
      <c r="F49">
        <f>E49^(1/3)</f>
        <v>20.663802246297021</v>
      </c>
      <c r="G49">
        <f t="shared" si="6"/>
        <v>8.8232931943432015E-21</v>
      </c>
      <c r="H49" s="6">
        <f>$J$15/G49</f>
        <v>1.2816683205720747</v>
      </c>
    </row>
    <row r="54" spans="2:8" x14ac:dyDescent="0.2">
      <c r="H54" s="6"/>
    </row>
    <row r="55" spans="2:8" x14ac:dyDescent="0.2">
      <c r="H55" s="6"/>
    </row>
    <row r="56" spans="2:8" x14ac:dyDescent="0.2">
      <c r="H56" s="6"/>
    </row>
    <row r="57" spans="2:8" x14ac:dyDescent="0.2">
      <c r="H57" s="6"/>
    </row>
    <row r="58" spans="2:8" x14ac:dyDescent="0.2">
      <c r="H58" s="6"/>
    </row>
    <row r="63" spans="2:8" x14ac:dyDescent="0.2">
      <c r="H63" s="6"/>
    </row>
    <row r="64" spans="2:8" x14ac:dyDescent="0.2">
      <c r="H64" s="6"/>
    </row>
    <row r="65" spans="8:8" x14ac:dyDescent="0.2">
      <c r="H65" s="6"/>
    </row>
    <row r="66" spans="8:8" x14ac:dyDescent="0.2">
      <c r="H66" s="6"/>
    </row>
    <row r="67" spans="8:8" x14ac:dyDescent="0.2">
      <c r="H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old_EXPT data</vt:lpstr>
      <vt:lpstr>Janz EXPT data</vt:lpstr>
      <vt:lpstr>Comparison to EXPT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2020-03-03T20:26:17Z</dcterms:created>
  <dcterms:modified xsi:type="dcterms:W3CDTF">2020-07-17T18:01:29Z</dcterms:modified>
</cp:coreProperties>
</file>