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davis_work/"/>
    </mc:Choice>
  </mc:AlternateContent>
  <xr:revisionPtr revIDLastSave="0" documentId="13_ncr:1_{0BB977FB-FE65-224E-B549-3EA5804CE6E7}" xr6:coauthVersionLast="36" xr6:coauthVersionMax="36" xr10:uidLastSave="{00000000-0000-0000-0000-000000000000}"/>
  <bookViews>
    <workbookView xWindow="17780" yWindow="6340" windowWidth="27240" windowHeight="16440" activeTab="2" xr2:uid="{84FDDCEB-C2FB-C94A-9CF8-BF24337CD82A}"/>
  </bookViews>
  <sheets>
    <sheet name="feni.eam" sheetId="1" r:id="rId1"/>
    <sheet name="feal.eam" sheetId="2" r:id="rId2"/>
    <sheet name="nial.eam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3" i="3" l="1"/>
  <c r="Q63" i="3"/>
  <c r="P63" i="3"/>
  <c r="O63" i="3"/>
  <c r="N63" i="3"/>
  <c r="M63" i="3"/>
  <c r="L63" i="3"/>
  <c r="K63" i="3"/>
  <c r="J63" i="3"/>
  <c r="I63" i="3"/>
  <c r="H63" i="3"/>
  <c r="G63" i="3"/>
  <c r="F63" i="3"/>
  <c r="S63" i="3" s="1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S53" i="3" s="1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S48" i="3" s="1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S37" i="3" s="1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S32" i="3" s="1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S21" i="3" s="1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S16" i="3" s="1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R9" i="3"/>
  <c r="Q9" i="3"/>
  <c r="P9" i="3"/>
  <c r="O9" i="3"/>
  <c r="N9" i="3"/>
  <c r="M9" i="3"/>
  <c r="L9" i="3"/>
  <c r="K9" i="3"/>
  <c r="J9" i="3"/>
  <c r="I9" i="3"/>
  <c r="H9" i="3"/>
  <c r="G9" i="3"/>
  <c r="F9" i="3"/>
  <c r="R8" i="3"/>
  <c r="Q8" i="3"/>
  <c r="P8" i="3"/>
  <c r="O8" i="3"/>
  <c r="N8" i="3"/>
  <c r="M8" i="3"/>
  <c r="L8" i="3"/>
  <c r="K8" i="3"/>
  <c r="J8" i="3"/>
  <c r="I8" i="3"/>
  <c r="H8" i="3"/>
  <c r="G8" i="3"/>
  <c r="F8" i="3"/>
  <c r="R7" i="3"/>
  <c r="Q7" i="3"/>
  <c r="P7" i="3"/>
  <c r="O7" i="3"/>
  <c r="N7" i="3"/>
  <c r="M7" i="3"/>
  <c r="L7" i="3"/>
  <c r="K7" i="3"/>
  <c r="J7" i="3"/>
  <c r="I7" i="3"/>
  <c r="H7" i="3"/>
  <c r="G7" i="3"/>
  <c r="F7" i="3"/>
  <c r="R6" i="3"/>
  <c r="Q6" i="3"/>
  <c r="P6" i="3"/>
  <c r="O6" i="3"/>
  <c r="N6" i="3"/>
  <c r="M6" i="3"/>
  <c r="L6" i="3"/>
  <c r="K6" i="3"/>
  <c r="J6" i="3"/>
  <c r="I6" i="3"/>
  <c r="H6" i="3"/>
  <c r="G6" i="3"/>
  <c r="F6" i="3"/>
  <c r="S10" i="3" l="1"/>
  <c r="S26" i="3"/>
  <c r="S42" i="3"/>
  <c r="S58" i="3"/>
  <c r="S15" i="3"/>
  <c r="S31" i="3"/>
  <c r="S47" i="3"/>
  <c r="S14" i="3"/>
  <c r="S12" i="3"/>
  <c r="S28" i="3"/>
  <c r="S52" i="3"/>
  <c r="S62" i="3"/>
  <c r="S9" i="3"/>
  <c r="S11" i="3"/>
  <c r="S27" i="3"/>
  <c r="S43" i="3"/>
  <c r="S59" i="3"/>
  <c r="S25" i="3"/>
  <c r="S41" i="3"/>
  <c r="S57" i="3"/>
  <c r="S8" i="3"/>
  <c r="S24" i="3"/>
  <c r="S40" i="3"/>
  <c r="S56" i="3"/>
  <c r="S13" i="3"/>
  <c r="S29" i="3"/>
  <c r="S45" i="3"/>
  <c r="S61" i="3"/>
  <c r="S22" i="3"/>
  <c r="S38" i="3"/>
  <c r="S50" i="3"/>
  <c r="S54" i="3"/>
  <c r="S7" i="3"/>
  <c r="S23" i="3"/>
  <c r="S39" i="3"/>
  <c r="S55" i="3"/>
  <c r="S20" i="3"/>
  <c r="S36" i="3"/>
  <c r="S44" i="3"/>
  <c r="S60" i="3"/>
  <c r="S30" i="3"/>
  <c r="S46" i="3"/>
  <c r="S6" i="3"/>
  <c r="S34" i="3"/>
  <c r="S19" i="3"/>
  <c r="S35" i="3"/>
  <c r="S51" i="3"/>
  <c r="S18" i="3"/>
  <c r="S17" i="3"/>
  <c r="S33" i="3"/>
  <c r="S49" i="3"/>
  <c r="F56" i="1" l="1"/>
  <c r="G56" i="1"/>
  <c r="H56" i="1"/>
  <c r="I56" i="1"/>
  <c r="J56" i="1"/>
  <c r="K56" i="1"/>
  <c r="L56" i="1"/>
  <c r="M56" i="1"/>
  <c r="N56" i="1"/>
  <c r="O56" i="1"/>
  <c r="P56" i="1"/>
  <c r="Q56" i="1"/>
  <c r="R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1" l="1"/>
  <c r="S56" i="1"/>
  <c r="S60" i="2"/>
  <c r="S56" i="2"/>
  <c r="S57" i="1"/>
  <c r="S58" i="1"/>
  <c r="S60" i="1"/>
  <c r="S59" i="1"/>
  <c r="S61" i="1"/>
  <c r="S62" i="1"/>
  <c r="S62" i="2"/>
  <c r="S57" i="2"/>
  <c r="S58" i="2"/>
  <c r="S63" i="2"/>
  <c r="S59" i="2"/>
  <c r="S61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R9" i="2"/>
  <c r="Q9" i="2"/>
  <c r="P9" i="2"/>
  <c r="O9" i="2"/>
  <c r="N9" i="2"/>
  <c r="M9" i="2"/>
  <c r="L9" i="2"/>
  <c r="K9" i="2"/>
  <c r="J9" i="2"/>
  <c r="I9" i="2"/>
  <c r="H9" i="2"/>
  <c r="G9" i="2"/>
  <c r="F9" i="2"/>
  <c r="R8" i="2"/>
  <c r="Q8" i="2"/>
  <c r="P8" i="2"/>
  <c r="O8" i="2"/>
  <c r="N8" i="2"/>
  <c r="M8" i="2"/>
  <c r="L8" i="2"/>
  <c r="K8" i="2"/>
  <c r="J8" i="2"/>
  <c r="I8" i="2"/>
  <c r="H8" i="2"/>
  <c r="G8" i="2"/>
  <c r="F8" i="2"/>
  <c r="R7" i="2"/>
  <c r="Q7" i="2"/>
  <c r="P7" i="2"/>
  <c r="O7" i="2"/>
  <c r="N7" i="2"/>
  <c r="M7" i="2"/>
  <c r="L7" i="2"/>
  <c r="K7" i="2"/>
  <c r="J7" i="2"/>
  <c r="I7" i="2"/>
  <c r="H7" i="2"/>
  <c r="G7" i="2"/>
  <c r="F7" i="2"/>
  <c r="R6" i="2"/>
  <c r="Q6" i="2"/>
  <c r="P6" i="2"/>
  <c r="O6" i="2"/>
  <c r="N6" i="2"/>
  <c r="M6" i="2"/>
  <c r="L6" i="2"/>
  <c r="K6" i="2"/>
  <c r="J6" i="2"/>
  <c r="I6" i="2"/>
  <c r="H6" i="2"/>
  <c r="G6" i="2"/>
  <c r="F6" i="2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R8" i="1"/>
  <c r="Q8" i="1"/>
  <c r="P8" i="1"/>
  <c r="O8" i="1"/>
  <c r="N8" i="1"/>
  <c r="M8" i="1"/>
  <c r="L8" i="1"/>
  <c r="K8" i="1"/>
  <c r="J8" i="1"/>
  <c r="I8" i="1"/>
  <c r="H8" i="1"/>
  <c r="G8" i="1"/>
  <c r="F8" i="1"/>
  <c r="R7" i="1"/>
  <c r="Q7" i="1"/>
  <c r="P7" i="1"/>
  <c r="O7" i="1"/>
  <c r="N7" i="1"/>
  <c r="M7" i="1"/>
  <c r="L7" i="1"/>
  <c r="K7" i="1"/>
  <c r="J7" i="1"/>
  <c r="I7" i="1"/>
  <c r="H7" i="1"/>
  <c r="G7" i="1"/>
  <c r="F7" i="1"/>
  <c r="R6" i="1"/>
  <c r="Q6" i="1"/>
  <c r="P6" i="1"/>
  <c r="O6" i="1"/>
  <c r="N6" i="1"/>
  <c r="M6" i="1"/>
  <c r="L6" i="1"/>
  <c r="K6" i="1"/>
  <c r="J6" i="1"/>
  <c r="I6" i="1"/>
  <c r="H6" i="1"/>
  <c r="G6" i="1"/>
  <c r="F6" i="1"/>
  <c r="S19" i="2" l="1"/>
  <c r="S24" i="2"/>
  <c r="S35" i="2"/>
  <c r="S40" i="2"/>
  <c r="S51" i="2"/>
  <c r="S8" i="2"/>
  <c r="S6" i="2"/>
  <c r="S22" i="2"/>
  <c r="S38" i="2"/>
  <c r="S54" i="2"/>
  <c r="S7" i="2"/>
  <c r="S21" i="2"/>
  <c r="S23" i="2"/>
  <c r="S37" i="2"/>
  <c r="S39" i="2"/>
  <c r="S53" i="2"/>
  <c r="S55" i="2"/>
  <c r="S20" i="2"/>
  <c r="S36" i="2"/>
  <c r="S52" i="2"/>
  <c r="S18" i="2"/>
  <c r="S34" i="2"/>
  <c r="S50" i="2"/>
  <c r="S17" i="2"/>
  <c r="S33" i="2"/>
  <c r="S49" i="2"/>
  <c r="S11" i="2"/>
  <c r="S16" i="2"/>
  <c r="S27" i="2"/>
  <c r="S32" i="2"/>
  <c r="S43" i="2"/>
  <c r="S48" i="2"/>
  <c r="S14" i="2"/>
  <c r="S30" i="2"/>
  <c r="S46" i="2"/>
  <c r="S13" i="2"/>
  <c r="S15" i="2"/>
  <c r="S29" i="2"/>
  <c r="S31" i="2"/>
  <c r="S45" i="2"/>
  <c r="S47" i="2"/>
  <c r="S12" i="2"/>
  <c r="S28" i="2"/>
  <c r="S44" i="2"/>
  <c r="S10" i="2"/>
  <c r="S26" i="2"/>
  <c r="S42" i="2"/>
  <c r="S9" i="2"/>
  <c r="S25" i="2"/>
  <c r="S41" i="2"/>
  <c r="S8" i="1"/>
  <c r="S24" i="1"/>
  <c r="S40" i="1"/>
  <c r="S7" i="1"/>
  <c r="S23" i="1"/>
  <c r="S39" i="1"/>
  <c r="S55" i="1"/>
  <c r="S13" i="1"/>
  <c r="S29" i="1"/>
  <c r="S6" i="1"/>
  <c r="S22" i="1"/>
  <c r="S38" i="1"/>
  <c r="S45" i="1"/>
  <c r="S54" i="1"/>
  <c r="S53" i="1"/>
  <c r="S20" i="1"/>
  <c r="S36" i="1"/>
  <c r="S52" i="1"/>
  <c r="S17" i="1"/>
  <c r="S19" i="1"/>
  <c r="S33" i="1"/>
  <c r="S35" i="1"/>
  <c r="S49" i="1"/>
  <c r="S51" i="1"/>
  <c r="S18" i="1"/>
  <c r="S34" i="1"/>
  <c r="S50" i="1"/>
  <c r="S16" i="1"/>
  <c r="S32" i="1"/>
  <c r="S48" i="1"/>
  <c r="S14" i="1"/>
  <c r="S21" i="1"/>
  <c r="S30" i="1"/>
  <c r="S37" i="1"/>
  <c r="S46" i="1"/>
  <c r="S15" i="1"/>
  <c r="S31" i="1"/>
  <c r="S47" i="1"/>
  <c r="S12" i="1"/>
  <c r="S28" i="1"/>
  <c r="S44" i="1"/>
  <c r="S9" i="1"/>
  <c r="S11" i="1"/>
  <c r="S25" i="1"/>
  <c r="S27" i="1"/>
  <c r="S41" i="1"/>
  <c r="S43" i="1"/>
  <c r="S10" i="1"/>
  <c r="S26" i="1"/>
  <c r="S42" i="1"/>
</calcChain>
</file>

<file path=xl/sharedStrings.xml><?xml version="1.0" encoding="utf-8"?>
<sst xmlns="http://schemas.openxmlformats.org/spreadsheetml/2006/main" count="165" uniqueCount="31">
  <si>
    <t>a1</t>
  </si>
  <si>
    <t>r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</si>
  <si>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</si>
  <si>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</si>
  <si>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</si>
  <si>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</si>
  <si>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</si>
  <si>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</si>
  <si>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</si>
  <si>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</si>
  <si>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</si>
  <si>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</si>
  <si>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</si>
  <si>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</si>
  <si>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sum</t>
  </si>
  <si>
    <t>$k1=</t>
  </si>
  <si>
    <t>;</t>
  </si>
  <si>
    <t>$k2=</t>
  </si>
  <si>
    <t>$k3=</t>
  </si>
  <si>
    <t>$k4=</t>
  </si>
  <si>
    <t>$k5=</t>
  </si>
  <si>
    <t>$k6=</t>
  </si>
  <si>
    <t>$k7=</t>
  </si>
  <si>
    <t>$k8=</t>
  </si>
  <si>
    <t>$k9=</t>
  </si>
  <si>
    <t>$k10=</t>
  </si>
  <si>
    <t>$k11=</t>
  </si>
  <si>
    <t>$k12=</t>
  </si>
  <si>
    <t>$k13=</t>
  </si>
  <si>
    <t>feni.eam</t>
  </si>
  <si>
    <t>feal.eam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</si>
</sst>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feni.eam!$E$6:$E$63</c:f>
              <c:numCache>
                <c:formatCode>0.00E+00</c:formatCode>
                <c:ptCount val="58"/>
                <c:pt idx="0">
                  <c:v>0.112</c:v>
                </c:pt>
                <c:pt idx="1">
                  <c:v>0.224</c:v>
                </c:pt>
                <c:pt idx="2">
                  <c:v>0.33600000000000002</c:v>
                </c:pt>
                <c:pt idx="3">
                  <c:v>0.44800000000000001</c:v>
                </c:pt>
                <c:pt idx="4">
                  <c:v>0.56000000000000005</c:v>
                </c:pt>
                <c:pt idx="5">
                  <c:v>0.67200000000000004</c:v>
                </c:pt>
                <c:pt idx="6">
                  <c:v>0.78400000000000003</c:v>
                </c:pt>
                <c:pt idx="7">
                  <c:v>0.89600000000000002</c:v>
                </c:pt>
                <c:pt idx="8">
                  <c:v>1.008</c:v>
                </c:pt>
                <c:pt idx="9">
                  <c:v>1.1200000000000001</c:v>
                </c:pt>
                <c:pt idx="10">
                  <c:v>1.232</c:v>
                </c:pt>
                <c:pt idx="11">
                  <c:v>1.3440000000000001</c:v>
                </c:pt>
                <c:pt idx="12">
                  <c:v>1.456</c:v>
                </c:pt>
                <c:pt idx="13">
                  <c:v>1.5680000000000001</c:v>
                </c:pt>
                <c:pt idx="14">
                  <c:v>1.68</c:v>
                </c:pt>
                <c:pt idx="15">
                  <c:v>1.792</c:v>
                </c:pt>
                <c:pt idx="16">
                  <c:v>1.9039999999999999</c:v>
                </c:pt>
                <c:pt idx="17">
                  <c:v>2.016</c:v>
                </c:pt>
                <c:pt idx="18">
                  <c:v>2.1280000000000001</c:v>
                </c:pt>
                <c:pt idx="19">
                  <c:v>2.2400000000000002</c:v>
                </c:pt>
                <c:pt idx="20">
                  <c:v>2.3519999999999999</c:v>
                </c:pt>
                <c:pt idx="21">
                  <c:v>2.464</c:v>
                </c:pt>
                <c:pt idx="22">
                  <c:v>2.5760000000000001</c:v>
                </c:pt>
                <c:pt idx="23">
                  <c:v>2.6880000000000002</c:v>
                </c:pt>
                <c:pt idx="24">
                  <c:v>2.8</c:v>
                </c:pt>
                <c:pt idx="25">
                  <c:v>2.9119999999999999</c:v>
                </c:pt>
                <c:pt idx="26">
                  <c:v>3.024</c:v>
                </c:pt>
                <c:pt idx="27">
                  <c:v>3.1360000000000001</c:v>
                </c:pt>
                <c:pt idx="28">
                  <c:v>3.2480000000000002</c:v>
                </c:pt>
                <c:pt idx="29">
                  <c:v>3.36</c:v>
                </c:pt>
                <c:pt idx="30">
                  <c:v>3.472</c:v>
                </c:pt>
                <c:pt idx="31">
                  <c:v>3.5840000000000001</c:v>
                </c:pt>
                <c:pt idx="32">
                  <c:v>3.6960000000000002</c:v>
                </c:pt>
                <c:pt idx="33">
                  <c:v>3.8079999999999998</c:v>
                </c:pt>
                <c:pt idx="34">
                  <c:v>3.92</c:v>
                </c:pt>
                <c:pt idx="35">
                  <c:v>4.032</c:v>
                </c:pt>
                <c:pt idx="36">
                  <c:v>4.1440000000000001</c:v>
                </c:pt>
                <c:pt idx="37">
                  <c:v>4.2560000000000002</c:v>
                </c:pt>
                <c:pt idx="38">
                  <c:v>4.3680000000000003</c:v>
                </c:pt>
                <c:pt idx="39">
                  <c:v>4.4800000000000004</c:v>
                </c:pt>
                <c:pt idx="40">
                  <c:v>4.5919999999999996</c:v>
                </c:pt>
                <c:pt idx="41">
                  <c:v>4.7039999999999997</c:v>
                </c:pt>
                <c:pt idx="42">
                  <c:v>4.8159999999999998</c:v>
                </c:pt>
                <c:pt idx="43">
                  <c:v>4.9279999999999999</c:v>
                </c:pt>
                <c:pt idx="44">
                  <c:v>5.04</c:v>
                </c:pt>
                <c:pt idx="45">
                  <c:v>5.1520000000000001</c:v>
                </c:pt>
                <c:pt idx="46">
                  <c:v>5.2640000000000002</c:v>
                </c:pt>
                <c:pt idx="47">
                  <c:v>5.3760000000000003</c:v>
                </c:pt>
                <c:pt idx="48">
                  <c:v>5.4880000000000004</c:v>
                </c:pt>
                <c:pt idx="49">
                  <c:v>5.6</c:v>
                </c:pt>
                <c:pt idx="50">
                  <c:v>5.7119999999999997</c:v>
                </c:pt>
                <c:pt idx="51">
                  <c:v>5.8239999999999998</c:v>
                </c:pt>
                <c:pt idx="52">
                  <c:v>5.9359999999999999</c:v>
                </c:pt>
                <c:pt idx="53">
                  <c:v>6.048</c:v>
                </c:pt>
                <c:pt idx="54">
                  <c:v>6.16</c:v>
                </c:pt>
                <c:pt idx="55">
                  <c:v>6.2719999999999896</c:v>
                </c:pt>
                <c:pt idx="56">
                  <c:v>6.3839999999999897</c:v>
                </c:pt>
                <c:pt idx="57">
                  <c:v>6.4959999999999898</c:v>
                </c:pt>
              </c:numCache>
            </c:numRef>
          </c:xVal>
          <c:yVal>
            <c:numRef>
              <c:f>feni.eam!$S$6:$S$63</c:f>
              <c:numCache>
                <c:formatCode>0.00E+00</c:formatCode>
                <c:ptCount val="58"/>
                <c:pt idx="0">
                  <c:v>243.89383564270506</c:v>
                </c:pt>
                <c:pt idx="1">
                  <c:v>207.55580354653495</c:v>
                </c:pt>
                <c:pt idx="2">
                  <c:v>175.04025836324766</c:v>
                </c:pt>
                <c:pt idx="3">
                  <c:v>146.13326550775648</c:v>
                </c:pt>
                <c:pt idx="4">
                  <c:v>120.62089039497461</c:v>
                </c:pt>
                <c:pt idx="5">
                  <c:v>98.28919843981565</c:v>
                </c:pt>
                <c:pt idx="6">
                  <c:v>78.924255057192937</c:v>
                </c:pt>
                <c:pt idx="7">
                  <c:v>62.312125662019668</c:v>
                </c:pt>
                <c:pt idx="8">
                  <c:v>48.238875669209328</c:v>
                </c:pt>
                <c:pt idx="9">
                  <c:v>36.490570493675207</c:v>
                </c:pt>
                <c:pt idx="10">
                  <c:v>26.853275550330743</c:v>
                </c:pt>
                <c:pt idx="11">
                  <c:v>19.113056254089216</c:v>
                </c:pt>
                <c:pt idx="12">
                  <c:v>13.055978019864032</c:v>
                </c:pt>
                <c:pt idx="13">
                  <c:v>8.4681062625685151</c:v>
                </c:pt>
                <c:pt idx="14">
                  <c:v>5.1355063971160479</c:v>
                </c:pt>
                <c:pt idx="15">
                  <c:v>2.84424383841997</c:v>
                </c:pt>
                <c:pt idx="16">
                  <c:v>1.3803840013936521</c:v>
                </c:pt>
                <c:pt idx="17">
                  <c:v>0.52999230095044281</c:v>
                </c:pt>
                <c:pt idx="18">
                  <c:v>7.9134152003704106E-2</c:v>
                </c:pt>
                <c:pt idx="19">
                  <c:v>-0.18452503053320668</c:v>
                </c:pt>
                <c:pt idx="20">
                  <c:v>-0.39192463174693115</c:v>
                </c:pt>
                <c:pt idx="21">
                  <c:v>-0.55561591278550593</c:v>
                </c:pt>
                <c:pt idx="22">
                  <c:v>-0.67923341551565108</c:v>
                </c:pt>
                <c:pt idx="23">
                  <c:v>-0.76672976633901113</c:v>
                </c:pt>
                <c:pt idx="24">
                  <c:v>-0.82186803345104154</c:v>
                </c:pt>
                <c:pt idx="25">
                  <c:v>-0.84836084626183417</c:v>
                </c:pt>
                <c:pt idx="26">
                  <c:v>-0.85009293885427883</c:v>
                </c:pt>
                <c:pt idx="27">
                  <c:v>-0.83121882612359732</c:v>
                </c:pt>
                <c:pt idx="28">
                  <c:v>-0.79636206278771493</c:v>
                </c:pt>
                <c:pt idx="29">
                  <c:v>-0.74963153816886186</c:v>
                </c:pt>
                <c:pt idx="30">
                  <c:v>-0.69442288783458461</c:v>
                </c:pt>
                <c:pt idx="31">
                  <c:v>-0.63387152880925601</c:v>
                </c:pt>
                <c:pt idx="32">
                  <c:v>-0.57087384514290473</c:v>
                </c:pt>
                <c:pt idx="33">
                  <c:v>-0.50777615910835505</c:v>
                </c:pt>
                <c:pt idx="34">
                  <c:v>-0.44656173481332218</c:v>
                </c:pt>
                <c:pt idx="35">
                  <c:v>-0.38870891872836605</c:v>
                </c:pt>
                <c:pt idx="36">
                  <c:v>-0.33516666061750328</c:v>
                </c:pt>
                <c:pt idx="37">
                  <c:v>-0.28612869223402232</c:v>
                </c:pt>
                <c:pt idx="38">
                  <c:v>-0.24171187053370255</c:v>
                </c:pt>
                <c:pt idx="39">
                  <c:v>-0.20203305247232312</c:v>
                </c:pt>
                <c:pt idx="40">
                  <c:v>-0.16716481450589488</c:v>
                </c:pt>
                <c:pt idx="41">
                  <c:v>-0.13687408591264463</c:v>
                </c:pt>
                <c:pt idx="42">
                  <c:v>-0.11079882678609501</c:v>
                </c:pt>
                <c:pt idx="43">
                  <c:v>-8.8576542295590394E-2</c:v>
                </c:pt>
                <c:pt idx="44">
                  <c:v>-6.9844737610475272E-2</c:v>
                </c:pt>
                <c:pt idx="45">
                  <c:v>-5.4240917900094103E-2</c:v>
                </c:pt>
                <c:pt idx="46">
                  <c:v>-4.1402588333791339E-2</c:v>
                </c:pt>
                <c:pt idx="47">
                  <c:v>-3.0967254080911423E-2</c:v>
                </c:pt>
                <c:pt idx="48">
                  <c:v>-2.257242031079883E-2</c:v>
                </c:pt>
                <c:pt idx="49">
                  <c:v>-1.5876816072312033E-2</c:v>
                </c:pt>
                <c:pt idx="50">
                  <c:v>-1.0656498736919217E-2</c:v>
                </c:pt>
                <c:pt idx="51">
                  <c:v>-6.727844934687986E-3</c:v>
                </c:pt>
                <c:pt idx="52">
                  <c:v>-3.9072679705496908E-3</c:v>
                </c:pt>
                <c:pt idx="53">
                  <c:v>-2.0111811494356794E-3</c:v>
                </c:pt>
                <c:pt idx="54">
                  <c:v>-8.5599777627729857E-4</c:v>
                </c:pt>
                <c:pt idx="55">
                  <c:v>-2.5813115600593315E-4</c:v>
                </c:pt>
                <c:pt idx="56">
                  <c:v>-3.3994593552831478E-5</c:v>
                </c:pt>
                <c:pt idx="57">
                  <c:v>-1.3938494219969215E-9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E2-DD4E-8ABB-DDBEF9F3B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01936"/>
        <c:axId val="688103616"/>
      </c:scatterChart>
      <c:valAx>
        <c:axId val="688101936"/>
        <c:scaling>
          <c:orientation val="minMax"/>
          <c:max val="6.5"/>
          <c:min val="1"/>
        </c:scaling>
        <c:delete val="0"/>
        <c:axPos val="b"/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03616"/>
        <c:crosses val="autoZero"/>
        <c:crossBetween val="midCat"/>
      </c:valAx>
      <c:valAx>
        <c:axId val="688103616"/>
        <c:scaling>
          <c:orientation val="minMax"/>
          <c:max val="2"/>
          <c:min val="-2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0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feal.eam!$E$6:$E$63</c:f>
              <c:numCache>
                <c:formatCode>0.00E+00</c:formatCode>
                <c:ptCount val="58"/>
                <c:pt idx="0">
                  <c:v>0.112</c:v>
                </c:pt>
                <c:pt idx="1">
                  <c:v>0.224</c:v>
                </c:pt>
                <c:pt idx="2">
                  <c:v>0.33600000000000002</c:v>
                </c:pt>
                <c:pt idx="3">
                  <c:v>0.44800000000000001</c:v>
                </c:pt>
                <c:pt idx="4">
                  <c:v>0.56000000000000005</c:v>
                </c:pt>
                <c:pt idx="5">
                  <c:v>0.67200000000000004</c:v>
                </c:pt>
                <c:pt idx="6">
                  <c:v>0.78400000000000003</c:v>
                </c:pt>
                <c:pt idx="7">
                  <c:v>0.89600000000000002</c:v>
                </c:pt>
                <c:pt idx="8">
                  <c:v>1.008</c:v>
                </c:pt>
                <c:pt idx="9">
                  <c:v>1.1200000000000001</c:v>
                </c:pt>
                <c:pt idx="10">
                  <c:v>1.232</c:v>
                </c:pt>
                <c:pt idx="11">
                  <c:v>1.3440000000000001</c:v>
                </c:pt>
                <c:pt idx="12">
                  <c:v>1.456</c:v>
                </c:pt>
                <c:pt idx="13">
                  <c:v>1.5680000000000001</c:v>
                </c:pt>
                <c:pt idx="14">
                  <c:v>1.68</c:v>
                </c:pt>
                <c:pt idx="15">
                  <c:v>1.792</c:v>
                </c:pt>
                <c:pt idx="16">
                  <c:v>1.9039999999999999</c:v>
                </c:pt>
                <c:pt idx="17">
                  <c:v>2.016</c:v>
                </c:pt>
                <c:pt idx="18">
                  <c:v>2.1280000000000001</c:v>
                </c:pt>
                <c:pt idx="19">
                  <c:v>2.2400000000000002</c:v>
                </c:pt>
                <c:pt idx="20">
                  <c:v>2.3519999999999999</c:v>
                </c:pt>
                <c:pt idx="21">
                  <c:v>2.464</c:v>
                </c:pt>
                <c:pt idx="22">
                  <c:v>2.5760000000000001</c:v>
                </c:pt>
                <c:pt idx="23">
                  <c:v>2.6880000000000002</c:v>
                </c:pt>
                <c:pt idx="24">
                  <c:v>2.8</c:v>
                </c:pt>
                <c:pt idx="25">
                  <c:v>2.9119999999999999</c:v>
                </c:pt>
                <c:pt idx="26">
                  <c:v>3.024</c:v>
                </c:pt>
                <c:pt idx="27">
                  <c:v>3.1360000000000001</c:v>
                </c:pt>
                <c:pt idx="28">
                  <c:v>3.2480000000000002</c:v>
                </c:pt>
                <c:pt idx="29">
                  <c:v>3.36</c:v>
                </c:pt>
                <c:pt idx="30">
                  <c:v>3.472</c:v>
                </c:pt>
                <c:pt idx="31">
                  <c:v>3.5840000000000001</c:v>
                </c:pt>
                <c:pt idx="32">
                  <c:v>3.6960000000000002</c:v>
                </c:pt>
                <c:pt idx="33">
                  <c:v>3.8079999999999998</c:v>
                </c:pt>
                <c:pt idx="34">
                  <c:v>3.92</c:v>
                </c:pt>
                <c:pt idx="35">
                  <c:v>4.032</c:v>
                </c:pt>
                <c:pt idx="36">
                  <c:v>4.1440000000000001</c:v>
                </c:pt>
                <c:pt idx="37">
                  <c:v>4.2560000000000002</c:v>
                </c:pt>
                <c:pt idx="38">
                  <c:v>4.3680000000000003</c:v>
                </c:pt>
                <c:pt idx="39">
                  <c:v>4.4800000000000004</c:v>
                </c:pt>
                <c:pt idx="40">
                  <c:v>4.5919999999999996</c:v>
                </c:pt>
                <c:pt idx="41">
                  <c:v>4.7039999999999997</c:v>
                </c:pt>
                <c:pt idx="42">
                  <c:v>4.8159999999999998</c:v>
                </c:pt>
                <c:pt idx="43">
                  <c:v>4.9279999999999999</c:v>
                </c:pt>
                <c:pt idx="44">
                  <c:v>5.04</c:v>
                </c:pt>
                <c:pt idx="45">
                  <c:v>5.1520000000000001</c:v>
                </c:pt>
                <c:pt idx="46">
                  <c:v>5.2640000000000002</c:v>
                </c:pt>
                <c:pt idx="47">
                  <c:v>5.3760000000000003</c:v>
                </c:pt>
                <c:pt idx="48">
                  <c:v>5.4880000000000004</c:v>
                </c:pt>
                <c:pt idx="49">
                  <c:v>5.6</c:v>
                </c:pt>
                <c:pt idx="50">
                  <c:v>5.7119999999999997</c:v>
                </c:pt>
                <c:pt idx="51">
                  <c:v>5.8239999999999998</c:v>
                </c:pt>
                <c:pt idx="52">
                  <c:v>5.9359999999999999</c:v>
                </c:pt>
                <c:pt idx="53">
                  <c:v>6.048</c:v>
                </c:pt>
                <c:pt idx="54">
                  <c:v>6.16</c:v>
                </c:pt>
                <c:pt idx="55">
                  <c:v>6.2719999999999896</c:v>
                </c:pt>
                <c:pt idx="56">
                  <c:v>6.3839999999999897</c:v>
                </c:pt>
                <c:pt idx="57">
                  <c:v>6.4959999999999898</c:v>
                </c:pt>
              </c:numCache>
            </c:numRef>
          </c:xVal>
          <c:yVal>
            <c:numRef>
              <c:f>feal.eam!$S$6:$S$63</c:f>
              <c:numCache>
                <c:formatCode>0.00E+00</c:formatCode>
                <c:ptCount val="58"/>
                <c:pt idx="0">
                  <c:v>250.51916180213411</c:v>
                </c:pt>
                <c:pt idx="1">
                  <c:v>213.54837279724688</c:v>
                </c:pt>
                <c:pt idx="2">
                  <c:v>180.44575244826797</c:v>
                </c:pt>
                <c:pt idx="3">
                  <c:v>150.99545698823115</c:v>
                </c:pt>
                <c:pt idx="4">
                  <c:v>124.98164265017013</c:v>
                </c:pt>
                <c:pt idx="5">
                  <c:v>102.18846566711878</c:v>
                </c:pt>
                <c:pt idx="6">
                  <c:v>82.400082272110893</c:v>
                </c:pt>
                <c:pt idx="7">
                  <c:v>65.400648698180134</c:v>
                </c:pt>
                <c:pt idx="8">
                  <c:v>50.974321178360398</c:v>
                </c:pt>
                <c:pt idx="9">
                  <c:v>38.905255945685383</c:v>
                </c:pt>
                <c:pt idx="10">
                  <c:v>28.97760923318895</c:v>
                </c:pt>
                <c:pt idx="11">
                  <c:v>20.975537273904816</c:v>
                </c:pt>
                <c:pt idx="12">
                  <c:v>14.6831963008668</c:v>
                </c:pt>
                <c:pt idx="13">
                  <c:v>9.8847425471086563</c:v>
                </c:pt>
                <c:pt idx="14">
                  <c:v>6.3643322456641762</c:v>
                </c:pt>
                <c:pt idx="15">
                  <c:v>3.9061216295671315</c:v>
                </c:pt>
                <c:pt idx="16">
                  <c:v>2.2942669318513111</c:v>
                </c:pt>
                <c:pt idx="17">
                  <c:v>1.3129243855504882</c:v>
                </c:pt>
                <c:pt idx="18">
                  <c:v>0.74625022369844762</c:v>
                </c:pt>
                <c:pt idx="19">
                  <c:v>0.38000067932896719</c:v>
                </c:pt>
                <c:pt idx="20">
                  <c:v>8.1327185475828401E-2</c:v>
                </c:pt>
                <c:pt idx="21">
                  <c:v>-0.1642089151936319</c:v>
                </c:pt>
                <c:pt idx="22">
                  <c:v>-0.36176362913588878</c:v>
                </c:pt>
                <c:pt idx="23">
                  <c:v>-0.51649828516135132</c:v>
                </c:pt>
                <c:pt idx="24">
                  <c:v>-0.63330484927199082</c:v>
                </c:pt>
                <c:pt idx="25">
                  <c:v>-0.7167461508824422</c:v>
                </c:pt>
                <c:pt idx="26">
                  <c:v>-0.77057277172794358</c:v>
                </c:pt>
                <c:pt idx="27">
                  <c:v>-0.79835823146841833</c:v>
                </c:pt>
                <c:pt idx="28">
                  <c:v>-0.8037305860643873</c:v>
                </c:pt>
                <c:pt idx="29">
                  <c:v>-0.79029531603798309</c:v>
                </c:pt>
                <c:pt idx="30">
                  <c:v>-0.76159890627632287</c:v>
                </c:pt>
                <c:pt idx="31">
                  <c:v>-0.72089185654054644</c:v>
                </c:pt>
                <c:pt idx="32">
                  <c:v>-0.67115877608593888</c:v>
                </c:pt>
                <c:pt idx="33">
                  <c:v>-0.61498597276110389</c:v>
                </c:pt>
                <c:pt idx="34">
                  <c:v>-0.55488901311485694</c:v>
                </c:pt>
                <c:pt idx="35">
                  <c:v>-0.49363352568013819</c:v>
                </c:pt>
                <c:pt idx="36">
                  <c:v>-0.43345054622059292</c:v>
                </c:pt>
                <c:pt idx="37">
                  <c:v>-0.37553790746668925</c:v>
                </c:pt>
                <c:pt idx="38">
                  <c:v>-0.3209882708303714</c:v>
                </c:pt>
                <c:pt idx="39">
                  <c:v>-0.27089429772358364</c:v>
                </c:pt>
                <c:pt idx="40">
                  <c:v>-0.22621245600299159</c:v>
                </c:pt>
                <c:pt idx="41">
                  <c:v>-0.18695913434773045</c:v>
                </c:pt>
                <c:pt idx="42">
                  <c:v>-0.15275405085105498</c:v>
                </c:pt>
                <c:pt idx="43">
                  <c:v>-0.1232155243956983</c:v>
                </c:pt>
                <c:pt idx="44">
                  <c:v>-9.7961873864393686E-2</c:v>
                </c:pt>
                <c:pt idx="45">
                  <c:v>-7.6611418139874307E-2</c:v>
                </c:pt>
                <c:pt idx="46">
                  <c:v>-5.8782476104873423E-2</c:v>
                </c:pt>
                <c:pt idx="47">
                  <c:v>-4.4093366642124182E-2</c:v>
                </c:pt>
                <c:pt idx="48">
                  <c:v>-3.2162408634359846E-2</c:v>
                </c:pt>
                <c:pt idx="49">
                  <c:v>-2.2622168030456261E-2</c:v>
                </c:pt>
                <c:pt idx="50">
                  <c:v>-1.5183970384549876E-2</c:v>
                </c:pt>
                <c:pt idx="51">
                  <c:v>-9.5862065732932548E-3</c:v>
                </c:pt>
                <c:pt idx="52">
                  <c:v>-5.5672920922691747E-3</c:v>
                </c:pt>
                <c:pt idx="53">
                  <c:v>-2.8656424370604068E-3</c:v>
                </c:pt>
                <c:pt idx="54">
                  <c:v>-1.2196731032497266E-3</c:v>
                </c:pt>
                <c:pt idx="55">
                  <c:v>-3.6779958641995983E-4</c:v>
                </c:pt>
                <c:pt idx="56">
                  <c:v>-4.8437382153739965E-5</c:v>
                </c:pt>
                <c:pt idx="57">
                  <c:v>-1.986033956049786E-9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C7-4C49-9D39-F7EE962C3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01936"/>
        <c:axId val="688103616"/>
      </c:scatterChart>
      <c:valAx>
        <c:axId val="688101936"/>
        <c:scaling>
          <c:orientation val="minMax"/>
          <c:min val="1"/>
        </c:scaling>
        <c:delete val="0"/>
        <c:axPos val="b"/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03616"/>
        <c:crosses val="autoZero"/>
        <c:crossBetween val="midCat"/>
      </c:valAx>
      <c:valAx>
        <c:axId val="688103616"/>
        <c:scaling>
          <c:orientation val="minMax"/>
          <c:max val="2"/>
          <c:min val="-2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0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nial.eam!$E$6:$E$63</c:f>
              <c:numCache>
                <c:formatCode>0.00E+00</c:formatCode>
                <c:ptCount val="58"/>
                <c:pt idx="0">
                  <c:v>0.112</c:v>
                </c:pt>
                <c:pt idx="1">
                  <c:v>0.224</c:v>
                </c:pt>
                <c:pt idx="2">
                  <c:v>0.33600000000000002</c:v>
                </c:pt>
                <c:pt idx="3">
                  <c:v>0.44800000000000001</c:v>
                </c:pt>
                <c:pt idx="4">
                  <c:v>0.56000000000000005</c:v>
                </c:pt>
                <c:pt idx="5">
                  <c:v>0.67200000000000004</c:v>
                </c:pt>
                <c:pt idx="6">
                  <c:v>0.78400000000000003</c:v>
                </c:pt>
                <c:pt idx="7">
                  <c:v>0.89600000000000002</c:v>
                </c:pt>
                <c:pt idx="8">
                  <c:v>1.008</c:v>
                </c:pt>
                <c:pt idx="9">
                  <c:v>1.1200000000000001</c:v>
                </c:pt>
                <c:pt idx="10">
                  <c:v>1.232</c:v>
                </c:pt>
                <c:pt idx="11">
                  <c:v>1.3440000000000001</c:v>
                </c:pt>
                <c:pt idx="12">
                  <c:v>1.456</c:v>
                </c:pt>
                <c:pt idx="13">
                  <c:v>1.5680000000000001</c:v>
                </c:pt>
                <c:pt idx="14">
                  <c:v>1.68</c:v>
                </c:pt>
                <c:pt idx="15">
                  <c:v>1.792</c:v>
                </c:pt>
                <c:pt idx="16">
                  <c:v>1.9039999999999999</c:v>
                </c:pt>
                <c:pt idx="17">
                  <c:v>2.016</c:v>
                </c:pt>
                <c:pt idx="18">
                  <c:v>2.1280000000000001</c:v>
                </c:pt>
                <c:pt idx="19">
                  <c:v>2.2400000000000002</c:v>
                </c:pt>
                <c:pt idx="20">
                  <c:v>2.3519999999999999</c:v>
                </c:pt>
                <c:pt idx="21">
                  <c:v>2.464</c:v>
                </c:pt>
                <c:pt idx="22">
                  <c:v>2.5760000000000001</c:v>
                </c:pt>
                <c:pt idx="23">
                  <c:v>2.6880000000000002</c:v>
                </c:pt>
                <c:pt idx="24">
                  <c:v>2.8</c:v>
                </c:pt>
                <c:pt idx="25">
                  <c:v>2.9119999999999999</c:v>
                </c:pt>
                <c:pt idx="26">
                  <c:v>3.024</c:v>
                </c:pt>
                <c:pt idx="27">
                  <c:v>3.1360000000000001</c:v>
                </c:pt>
                <c:pt idx="28">
                  <c:v>3.2480000000000002</c:v>
                </c:pt>
                <c:pt idx="29">
                  <c:v>3.36</c:v>
                </c:pt>
                <c:pt idx="30">
                  <c:v>3.472</c:v>
                </c:pt>
                <c:pt idx="31">
                  <c:v>3.5840000000000001</c:v>
                </c:pt>
                <c:pt idx="32">
                  <c:v>3.6960000000000002</c:v>
                </c:pt>
                <c:pt idx="33">
                  <c:v>3.8079999999999998</c:v>
                </c:pt>
                <c:pt idx="34">
                  <c:v>3.92</c:v>
                </c:pt>
                <c:pt idx="35">
                  <c:v>4.032</c:v>
                </c:pt>
                <c:pt idx="36">
                  <c:v>4.1440000000000001</c:v>
                </c:pt>
                <c:pt idx="37">
                  <c:v>4.2560000000000002</c:v>
                </c:pt>
                <c:pt idx="38">
                  <c:v>4.3680000000000003</c:v>
                </c:pt>
                <c:pt idx="39">
                  <c:v>4.4800000000000004</c:v>
                </c:pt>
                <c:pt idx="40">
                  <c:v>4.5919999999999996</c:v>
                </c:pt>
                <c:pt idx="41">
                  <c:v>4.7039999999999997</c:v>
                </c:pt>
                <c:pt idx="42">
                  <c:v>4.8159999999999998</c:v>
                </c:pt>
                <c:pt idx="43">
                  <c:v>4.9279999999999999</c:v>
                </c:pt>
                <c:pt idx="44">
                  <c:v>5.04</c:v>
                </c:pt>
                <c:pt idx="45">
                  <c:v>5.1520000000000001</c:v>
                </c:pt>
                <c:pt idx="46">
                  <c:v>5.2640000000000002</c:v>
                </c:pt>
                <c:pt idx="47">
                  <c:v>5.3760000000000003</c:v>
                </c:pt>
                <c:pt idx="48">
                  <c:v>5.4880000000000004</c:v>
                </c:pt>
                <c:pt idx="49">
                  <c:v>5.6</c:v>
                </c:pt>
                <c:pt idx="50">
                  <c:v>5.7119999999999997</c:v>
                </c:pt>
                <c:pt idx="51">
                  <c:v>5.8239999999999998</c:v>
                </c:pt>
                <c:pt idx="52">
                  <c:v>5.9359999999999999</c:v>
                </c:pt>
                <c:pt idx="53">
                  <c:v>6.048</c:v>
                </c:pt>
                <c:pt idx="54">
                  <c:v>6.16</c:v>
                </c:pt>
                <c:pt idx="55">
                  <c:v>6.2719999999999896</c:v>
                </c:pt>
                <c:pt idx="56">
                  <c:v>6.3839999999999897</c:v>
                </c:pt>
                <c:pt idx="57">
                  <c:v>6.4959999999999898</c:v>
                </c:pt>
              </c:numCache>
            </c:numRef>
          </c:xVal>
          <c:yVal>
            <c:numRef>
              <c:f>nial.eam!$S$6:$S$63</c:f>
              <c:numCache>
                <c:formatCode>0.00E+00</c:formatCode>
                <c:ptCount val="58"/>
                <c:pt idx="0">
                  <c:v>230.67596978096498</c:v>
                </c:pt>
                <c:pt idx="1">
                  <c:v>195.78521151001692</c:v>
                </c:pt>
                <c:pt idx="2">
                  <c:v>164.62136160395542</c:v>
                </c:pt>
                <c:pt idx="3">
                  <c:v>136.97347788178845</c:v>
                </c:pt>
                <c:pt idx="4">
                  <c:v>112.63061816252382</c:v>
                </c:pt>
                <c:pt idx="5">
                  <c:v>91.381840265169572</c:v>
                </c:pt>
                <c:pt idx="6">
                  <c:v>73.016202008733728</c:v>
                </c:pt>
                <c:pt idx="7">
                  <c:v>57.322761212224066</c:v>
                </c:pt>
                <c:pt idx="8">
                  <c:v>44.090575694648621</c:v>
                </c:pt>
                <c:pt idx="9">
                  <c:v>33.108703275015287</c:v>
                </c:pt>
                <c:pt idx="10">
                  <c:v>24.166201772332077</c:v>
                </c:pt>
                <c:pt idx="11">
                  <c:v>17.052129005606869</c:v>
                </c:pt>
                <c:pt idx="12">
                  <c:v>11.555542793847636</c:v>
                </c:pt>
                <c:pt idx="13">
                  <c:v>7.4655009560623062</c:v>
                </c:pt>
                <c:pt idx="14">
                  <c:v>4.5710613112588323</c:v>
                </c:pt>
                <c:pt idx="15">
                  <c:v>2.6612816784451465</c:v>
                </c:pt>
                <c:pt idx="16">
                  <c:v>1.5252198766292022</c:v>
                </c:pt>
                <c:pt idx="17">
                  <c:v>0.95193372481893479</c:v>
                </c:pt>
                <c:pt idx="18">
                  <c:v>0.73048104202228936</c:v>
                </c:pt>
                <c:pt idx="19">
                  <c:v>0.65151964724720801</c:v>
                </c:pt>
                <c:pt idx="20">
                  <c:v>0.58710255950163281</c:v>
                </c:pt>
                <c:pt idx="21">
                  <c:v>0.52769473748686924</c:v>
                </c:pt>
                <c:pt idx="22">
                  <c:v>0.47307788944118995</c:v>
                </c:pt>
                <c:pt idx="23">
                  <c:v>0.42301879851120072</c:v>
                </c:pt>
                <c:pt idx="24">
                  <c:v>0.37726117341843879</c:v>
                </c:pt>
                <c:pt idx="25">
                  <c:v>0.33554305824270181</c:v>
                </c:pt>
                <c:pt idx="26">
                  <c:v>0.29762209220454205</c:v>
                </c:pt>
                <c:pt idx="27">
                  <c:v>0.2632496824601811</c:v>
                </c:pt>
                <c:pt idx="28">
                  <c:v>0.23215358435195491</c:v>
                </c:pt>
                <c:pt idx="29">
                  <c:v>0.20406758348855605</c:v>
                </c:pt>
                <c:pt idx="30">
                  <c:v>0.17873817388345037</c:v>
                </c:pt>
                <c:pt idx="31">
                  <c:v>0.15593426671692648</c:v>
                </c:pt>
                <c:pt idx="32">
                  <c:v>0.13543560328323084</c:v>
                </c:pt>
                <c:pt idx="33">
                  <c:v>0.11699674709068872</c:v>
                </c:pt>
                <c:pt idx="34">
                  <c:v>0.10039902643772375</c:v>
                </c:pt>
                <c:pt idx="35">
                  <c:v>8.5541515485373726E-2</c:v>
                </c:pt>
                <c:pt idx="36">
                  <c:v>7.2336167099710608E-2</c:v>
                </c:pt>
                <c:pt idx="37">
                  <c:v>6.0675740579290212E-2</c:v>
                </c:pt>
                <c:pt idx="38">
                  <c:v>5.0451041480046567E-2</c:v>
                </c:pt>
                <c:pt idx="39">
                  <c:v>4.1552875357913688E-2</c:v>
                </c:pt>
                <c:pt idx="40">
                  <c:v>3.387287984964258E-2</c:v>
                </c:pt>
                <c:pt idx="41">
                  <c:v>2.7308436049142366E-2</c:v>
                </c:pt>
                <c:pt idx="42">
                  <c:v>2.1759348527589435E-2</c:v>
                </c:pt>
                <c:pt idx="43">
                  <c:v>1.7125430404701415E-2</c:v>
                </c:pt>
                <c:pt idx="44">
                  <c:v>1.3306494800195936E-2</c:v>
                </c:pt>
                <c:pt idx="45">
                  <c:v>1.0202354833790618E-2</c:v>
                </c:pt>
                <c:pt idx="46">
                  <c:v>7.7128236252030939E-3</c:v>
                </c:pt>
                <c:pt idx="47">
                  <c:v>5.7377142941509853E-3</c:v>
                </c:pt>
                <c:pt idx="48">
                  <c:v>4.1768399603519238E-3</c:v>
                </c:pt>
                <c:pt idx="49">
                  <c:v>2.9378689187525764E-3</c:v>
                </c:pt>
                <c:pt idx="50">
                  <c:v>1.9718938784281052E-3</c:v>
                </c:pt>
                <c:pt idx="51">
                  <c:v>1.2449301190983987E-3</c:v>
                </c:pt>
                <c:pt idx="52">
                  <c:v>7.2300649422612964E-4</c:v>
                </c:pt>
                <c:pt idx="53">
                  <c:v>3.7215185727397136E-4</c:v>
                </c:pt>
                <c:pt idx="54">
                  <c:v>1.5839506170459668E-4</c:v>
                </c:pt>
                <c:pt idx="55">
                  <c:v>4.7764960980685414E-5</c:v>
                </c:pt>
                <c:pt idx="56">
                  <c:v>6.2904085648922358E-6</c:v>
                </c:pt>
                <c:pt idx="57">
                  <c:v>2.5791990507764818E-10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C7-0E4B-A37D-E4F556F4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01936"/>
        <c:axId val="688103616"/>
      </c:scatterChart>
      <c:valAx>
        <c:axId val="688101936"/>
        <c:scaling>
          <c:orientation val="minMax"/>
          <c:min val="1"/>
        </c:scaling>
        <c:delete val="0"/>
        <c:axPos val="b"/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03616"/>
        <c:crosses val="autoZero"/>
        <c:crossBetween val="midCat"/>
      </c:valAx>
      <c:valAx>
        <c:axId val="688103616"/>
        <c:scaling>
          <c:orientation val="minMax"/>
          <c:max val="2"/>
          <c:min val="-2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0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812800</xdr:colOff>
      <xdr:row>9</xdr:row>
      <xdr:rowOff>19050</xdr:rowOff>
    </xdr:from>
    <xdr:to>
      <xdr:col>25</xdr:col>
      <xdr:colOff>558800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E0DA1-4544-4546-AF44-E89AB901B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812800</xdr:colOff>
      <xdr:row>9</xdr:row>
      <xdr:rowOff>19050</xdr:rowOff>
    </xdr:from>
    <xdr:to>
      <xdr:col>25</xdr:col>
      <xdr:colOff>558800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A8268-C2E8-424F-A385-1D215E0B4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431800</xdr:colOff>
      <xdr:row>2</xdr:row>
      <xdr:rowOff>107950</xdr:rowOff>
    </xdr:from>
    <xdr:to>
      <xdr:col>25</xdr:col>
      <xdr:colOff>177800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C412F-8E1A-154A-BBFF-C3187ED15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ment_potent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 for FeNiAl"/>
      <sheetName val="rho for FeNiAl"/>
      <sheetName val="phi for FeNiAl"/>
      <sheetName val="dummy pots"/>
      <sheetName val="phi_fitting"/>
      <sheetName val="rho_fitting"/>
      <sheetName val="5th or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E6">
            <v>0.112</v>
          </cell>
          <cell r="S6">
            <v>6.6967434420018375</v>
          </cell>
          <cell r="U6">
            <v>0.112</v>
          </cell>
          <cell r="V6">
            <v>6.54</v>
          </cell>
        </row>
        <row r="7">
          <cell r="E7">
            <v>0.224</v>
          </cell>
          <cell r="S7">
            <v>5.7402904884530326</v>
          </cell>
          <cell r="U7">
            <v>0.224</v>
          </cell>
          <cell r="V7">
            <v>5.7</v>
          </cell>
        </row>
        <row r="8">
          <cell r="E8">
            <v>0.33600000000000002</v>
          </cell>
          <cell r="S8">
            <v>4.8923558385265613</v>
          </cell>
          <cell r="U8">
            <v>0.33600000000000002</v>
          </cell>
          <cell r="V8">
            <v>4.93</v>
          </cell>
        </row>
        <row r="9">
          <cell r="E9">
            <v>0.44800000000000001</v>
          </cell>
          <cell r="S9">
            <v>4.145899717528847</v>
          </cell>
          <cell r="U9">
            <v>0.44800000000000001</v>
          </cell>
          <cell r="V9">
            <v>4.25</v>
          </cell>
        </row>
        <row r="10">
          <cell r="E10">
            <v>0.56000000000000005</v>
          </cell>
          <cell r="S10">
            <v>3.4938823507664303</v>
          </cell>
          <cell r="U10">
            <v>0.56000000000000005</v>
          </cell>
          <cell r="V10">
            <v>3.63</v>
          </cell>
        </row>
        <row r="11">
          <cell r="E11">
            <v>0.67200000000000004</v>
          </cell>
          <cell r="S11">
            <v>2.9292639635455426</v>
          </cell>
          <cell r="U11">
            <v>0.67200000000000004</v>
          </cell>
          <cell r="V11">
            <v>3.08</v>
          </cell>
        </row>
        <row r="12">
          <cell r="E12">
            <v>0.78400000000000003</v>
          </cell>
          <cell r="S12">
            <v>2.4450047811726785</v>
          </cell>
          <cell r="U12">
            <v>0.78400000000000003</v>
          </cell>
          <cell r="V12">
            <v>2.59</v>
          </cell>
        </row>
        <row r="13">
          <cell r="E13">
            <v>0.89600000000000002</v>
          </cell>
          <cell r="S13">
            <v>2.0340650289544469</v>
          </cell>
          <cell r="U13">
            <v>0.89600000000000002</v>
          </cell>
          <cell r="V13">
            <v>2.15</v>
          </cell>
        </row>
        <row r="14">
          <cell r="E14">
            <v>1.008</v>
          </cell>
          <cell r="S14">
            <v>1.6894049321970268</v>
          </cell>
          <cell r="U14">
            <v>1.01</v>
          </cell>
          <cell r="V14">
            <v>1.78</v>
          </cell>
        </row>
        <row r="15">
          <cell r="E15">
            <v>1.1200000000000001</v>
          </cell>
          <cell r="S15">
            <v>1.4039847162069474</v>
          </cell>
          <cell r="U15">
            <v>1.1200000000000001</v>
          </cell>
          <cell r="V15">
            <v>1.45</v>
          </cell>
        </row>
        <row r="16">
          <cell r="E16">
            <v>1.232</v>
          </cell>
          <cell r="S16">
            <v>1.1707646062905868</v>
          </cell>
          <cell r="U16">
            <v>1.23</v>
          </cell>
          <cell r="V16">
            <v>1.17</v>
          </cell>
        </row>
        <row r="17">
          <cell r="E17">
            <v>1.3440000000000001</v>
          </cell>
          <cell r="S17">
            <v>0.98270482775433887</v>
          </cell>
          <cell r="U17">
            <v>1.34</v>
          </cell>
          <cell r="V17">
            <v>0.93899999999999995</v>
          </cell>
        </row>
        <row r="18">
          <cell r="E18">
            <v>1.456</v>
          </cell>
          <cell r="S18">
            <v>0.83276560590462712</v>
          </cell>
          <cell r="U18">
            <v>1.46</v>
          </cell>
          <cell r="V18">
            <v>0.74299999999999999</v>
          </cell>
        </row>
        <row r="19">
          <cell r="E19">
            <v>1.5680000000000001</v>
          </cell>
          <cell r="S19">
            <v>0.71390716604792992</v>
          </cell>
          <cell r="U19">
            <v>1.57</v>
          </cell>
          <cell r="V19">
            <v>0.58199999999999996</v>
          </cell>
        </row>
        <row r="20">
          <cell r="E20">
            <v>1.68</v>
          </cell>
          <cell r="S20">
            <v>0.61908973349062268</v>
          </cell>
          <cell r="U20">
            <v>1.68</v>
          </cell>
          <cell r="V20">
            <v>0.45200000000000001</v>
          </cell>
        </row>
        <row r="21">
          <cell r="E21">
            <v>1.792</v>
          </cell>
          <cell r="S21">
            <v>0.5412735335391492</v>
          </cell>
          <cell r="U21">
            <v>1.79</v>
          </cell>
          <cell r="V21">
            <v>0.35</v>
          </cell>
        </row>
        <row r="22">
          <cell r="E22">
            <v>1.9039999999999999</v>
          </cell>
          <cell r="S22">
            <v>0.47341879149991417</v>
          </cell>
          <cell r="U22">
            <v>1.9</v>
          </cell>
          <cell r="V22">
            <v>0.27100000000000002</v>
          </cell>
        </row>
        <row r="23">
          <cell r="E23">
            <v>2.016</v>
          </cell>
          <cell r="S23">
            <v>0.4084857326793192</v>
          </cell>
          <cell r="U23">
            <v>2.02</v>
          </cell>
          <cell r="V23">
            <v>0.21199999999999999</v>
          </cell>
        </row>
        <row r="24">
          <cell r="E24">
            <v>2.1280000000000001</v>
          </cell>
          <cell r="S24">
            <v>0.33943458238380675</v>
          </cell>
          <cell r="U24">
            <v>2.13</v>
          </cell>
          <cell r="V24">
            <v>0.16800000000000001</v>
          </cell>
        </row>
        <row r="25">
          <cell r="E25">
            <v>2.2400000000000002</v>
          </cell>
          <cell r="S25">
            <v>0.25929956874013094</v>
          </cell>
          <cell r="U25">
            <v>2.2400000000000002</v>
          </cell>
          <cell r="V25">
            <v>0.13700000000000001</v>
          </cell>
        </row>
        <row r="26">
          <cell r="E26">
            <v>2.3519999999999999</v>
          </cell>
          <cell r="S26">
            <v>0.16487959135203267</v>
          </cell>
          <cell r="U26">
            <v>2.35</v>
          </cell>
          <cell r="V26">
            <v>0.113</v>
          </cell>
        </row>
        <row r="27">
          <cell r="E27">
            <v>2.464</v>
          </cell>
          <cell r="S27">
            <v>5.8690386630523728E-2</v>
          </cell>
          <cell r="U27">
            <v>2.46</v>
          </cell>
          <cell r="V27">
            <v>9.3799999999999994E-2</v>
          </cell>
        </row>
        <row r="28">
          <cell r="E28">
            <v>2.5760000000000001</v>
          </cell>
          <cell r="S28">
            <v>-5.2288868556578771E-2</v>
          </cell>
          <cell r="U28">
            <v>2.58</v>
          </cell>
          <cell r="V28">
            <v>7.6799999999999993E-2</v>
          </cell>
        </row>
        <row r="29">
          <cell r="E29">
            <v>2.6880000000000002</v>
          </cell>
          <cell r="S29">
            <v>-0.15664802066557715</v>
          </cell>
          <cell r="U29">
            <v>2.69</v>
          </cell>
          <cell r="V29">
            <v>6.2100000000000002E-2</v>
          </cell>
        </row>
        <row r="30">
          <cell r="E30">
            <v>2.8</v>
          </cell>
          <cell r="S30">
            <v>-0.23447485009033153</v>
          </cell>
          <cell r="U30">
            <v>2.8</v>
          </cell>
          <cell r="V30">
            <v>4.9299999999999997E-2</v>
          </cell>
        </row>
        <row r="31">
          <cell r="E31">
            <v>2.9119999999999999</v>
          </cell>
          <cell r="S31">
            <v>-0.26444527060365774</v>
          </cell>
          <cell r="U31">
            <v>2.91</v>
          </cell>
          <cell r="V31">
            <v>3.8399999999999997E-2</v>
          </cell>
        </row>
        <row r="32">
          <cell r="E32">
            <v>3.024</v>
          </cell>
          <cell r="S32">
            <v>-0.23532255474319297</v>
          </cell>
          <cell r="U32">
            <v>3.02</v>
          </cell>
          <cell r="V32">
            <v>2.92E-2</v>
          </cell>
        </row>
        <row r="33">
          <cell r="E33">
            <v>3.1360000000000001</v>
          </cell>
          <cell r="S33">
            <v>-0.15302468420574966</v>
          </cell>
          <cell r="U33">
            <v>3.14</v>
          </cell>
          <cell r="V33">
            <v>2.1700000000000001E-2</v>
          </cell>
        </row>
        <row r="34">
          <cell r="E34">
            <v>3.2480000000000002</v>
          </cell>
          <cell r="S34">
            <v>-5.4613556572183919E-2</v>
          </cell>
          <cell r="U34">
            <v>3.25</v>
          </cell>
          <cell r="V34">
            <v>1.55E-2</v>
          </cell>
        </row>
        <row r="35">
          <cell r="E35">
            <v>3.36</v>
          </cell>
          <cell r="S35">
            <v>2.733038406009547E-2</v>
          </cell>
          <cell r="U35">
            <v>3.36</v>
          </cell>
          <cell r="V35">
            <v>1.0699999999999999E-2</v>
          </cell>
        </row>
        <row r="36">
          <cell r="E36">
            <v>3.472</v>
          </cell>
          <cell r="S36">
            <v>7.2120992095115466E-2</v>
          </cell>
          <cell r="U36">
            <v>3.47</v>
          </cell>
          <cell r="V36">
            <v>6.9499999999999996E-3</v>
          </cell>
        </row>
        <row r="37">
          <cell r="E37">
            <v>3.5840000000000001</v>
          </cell>
          <cell r="S37">
            <v>8.0033030948382877E-2</v>
          </cell>
          <cell r="U37">
            <v>3.58</v>
          </cell>
          <cell r="V37">
            <v>4.2100000000000002E-3</v>
          </cell>
        </row>
        <row r="38">
          <cell r="E38">
            <v>3.6960000000000002</v>
          </cell>
          <cell r="S38">
            <v>6.686338069724268E-2</v>
          </cell>
          <cell r="U38">
            <v>3.7</v>
          </cell>
          <cell r="V38">
            <v>2.31E-3</v>
          </cell>
        </row>
        <row r="39">
          <cell r="E39">
            <v>3.8079999999999998</v>
          </cell>
          <cell r="S39">
            <v>5.8153883276575502E-2</v>
          </cell>
          <cell r="U39">
            <v>3.81</v>
          </cell>
          <cell r="V39">
            <v>1.09E-3</v>
          </cell>
        </row>
        <row r="40">
          <cell r="E40">
            <v>3.92</v>
          </cell>
          <cell r="S40">
            <v>7.2490402785359953E-2</v>
          </cell>
          <cell r="U40">
            <v>3.92</v>
          </cell>
          <cell r="V40">
            <v>3.9800000000000002E-4</v>
          </cell>
        </row>
        <row r="41">
          <cell r="E41">
            <v>4.032</v>
          </cell>
          <cell r="S41">
            <v>9.4406370166141146E-2</v>
          </cell>
          <cell r="U41">
            <v>4.03</v>
          </cell>
          <cell r="V41">
            <v>8.6700000000000007E-5</v>
          </cell>
        </row>
        <row r="42">
          <cell r="E42">
            <v>4.1440000000000001</v>
          </cell>
          <cell r="S42">
            <v>0.10939297815720211</v>
          </cell>
          <cell r="U42">
            <v>4.1399999999999997</v>
          </cell>
          <cell r="V42">
            <v>3.3400000000000002E-6</v>
          </cell>
        </row>
        <row r="43">
          <cell r="E43">
            <v>4.2560000000000002</v>
          </cell>
          <cell r="S43">
            <v>0.11676143360903275</v>
          </cell>
          <cell r="U43">
            <v>4.26</v>
          </cell>
          <cell r="V43">
            <v>0</v>
          </cell>
        </row>
        <row r="44">
          <cell r="E44">
            <v>4.3680000000000003</v>
          </cell>
          <cell r="S44">
            <v>0.11722970376628047</v>
          </cell>
          <cell r="U44">
            <v>4.37</v>
          </cell>
          <cell r="V44">
            <v>0</v>
          </cell>
        </row>
        <row r="45">
          <cell r="E45">
            <v>4.4800000000000004</v>
          </cell>
          <cell r="S45">
            <v>0.11151575587359285</v>
          </cell>
          <cell r="U45">
            <v>4.4800000000000004</v>
          </cell>
          <cell r="V45">
            <v>0</v>
          </cell>
        </row>
        <row r="46">
          <cell r="E46">
            <v>4.5919999999999996</v>
          </cell>
          <cell r="S46">
            <v>0.10044790164036016</v>
          </cell>
          <cell r="U46">
            <v>4.59</v>
          </cell>
          <cell r="V46">
            <v>0</v>
          </cell>
        </row>
        <row r="47">
          <cell r="E47">
            <v>4.7039999999999997</v>
          </cell>
          <cell r="S47">
            <v>8.56161080058956E-2</v>
          </cell>
          <cell r="U47">
            <v>4.7</v>
          </cell>
          <cell r="V47">
            <v>0</v>
          </cell>
        </row>
        <row r="48">
          <cell r="E48">
            <v>4.8159999999999998</v>
          </cell>
          <cell r="S48">
            <v>6.8931725717935613E-2</v>
          </cell>
          <cell r="U48">
            <v>4.82</v>
          </cell>
          <cell r="V48">
            <v>0</v>
          </cell>
        </row>
        <row r="49">
          <cell r="E49">
            <v>4.9279999999999999</v>
          </cell>
          <cell r="S49">
            <v>5.230723916916552E-2</v>
          </cell>
          <cell r="U49">
            <v>4.93</v>
          </cell>
          <cell r="V49">
            <v>0</v>
          </cell>
        </row>
        <row r="50">
          <cell r="E50">
            <v>5.04</v>
          </cell>
          <cell r="S50">
            <v>3.7637889905424944E-2</v>
          </cell>
          <cell r="U50">
            <v>5.04</v>
          </cell>
          <cell r="V50">
            <v>0</v>
          </cell>
        </row>
        <row r="51">
          <cell r="E51">
            <v>5.1520000000000001</v>
          </cell>
          <cell r="S51">
            <v>2.5941741367823828E-2</v>
          </cell>
          <cell r="U51">
            <v>5.15</v>
          </cell>
          <cell r="V51">
            <v>0</v>
          </cell>
        </row>
        <row r="52">
          <cell r="E52">
            <v>5.2640000000000002</v>
          </cell>
          <cell r="S52">
            <v>1.69607483881224E-2</v>
          </cell>
          <cell r="U52">
            <v>5.26</v>
          </cell>
          <cell r="V52">
            <v>0</v>
          </cell>
        </row>
        <row r="53">
          <cell r="E53">
            <v>5.3760000000000003</v>
          </cell>
          <cell r="S53">
            <v>1.0336305515277307E-2</v>
          </cell>
          <cell r="U53">
            <v>5.38</v>
          </cell>
          <cell r="V53">
            <v>0</v>
          </cell>
        </row>
        <row r="54">
          <cell r="E54">
            <v>5.4880000000000004</v>
          </cell>
          <cell r="S54">
            <v>5.7098072982451915E-3</v>
          </cell>
          <cell r="U54">
            <v>5.49</v>
          </cell>
          <cell r="V54">
            <v>0</v>
          </cell>
        </row>
        <row r="55">
          <cell r="E55">
            <v>5.6</v>
          </cell>
          <cell r="S55">
            <v>2.7226482859827143E-3</v>
          </cell>
          <cell r="U55">
            <v>5.6</v>
          </cell>
          <cell r="V55">
            <v>0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AF10-85D6-7E49-870A-CFD4FBE7CE72}">
  <dimension ref="A1:V63"/>
  <sheetViews>
    <sheetView workbookViewId="0">
      <selection activeCell="A18" sqref="A18:D30"/>
    </sheetView>
  </sheetViews>
  <sheetFormatPr baseColWidth="10" defaultRowHeight="16" x14ac:dyDescent="0.2"/>
  <sheetData>
    <row r="1" spans="1:22" x14ac:dyDescent="0.2">
      <c r="B1" t="s">
        <v>29</v>
      </c>
    </row>
    <row r="4" spans="1:22" x14ac:dyDescent="0.2">
      <c r="A4" t="s">
        <v>0</v>
      </c>
      <c r="B4">
        <v>2.2000000000000002</v>
      </c>
      <c r="C4">
        <v>25</v>
      </c>
      <c r="E4" t="s">
        <v>1</v>
      </c>
      <c r="F4" t="s">
        <v>0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</row>
    <row r="5" spans="1:22" x14ac:dyDescent="0.2">
      <c r="A5" t="s">
        <v>2</v>
      </c>
      <c r="B5">
        <v>2.4</v>
      </c>
      <c r="C5">
        <v>-9.4131703916800605E-2</v>
      </c>
    </row>
    <row r="6" spans="1:22" x14ac:dyDescent="0.2">
      <c r="A6" t="s">
        <v>3</v>
      </c>
      <c r="B6">
        <v>2.6</v>
      </c>
      <c r="C6" s="1">
        <v>3.7915087808458099E-2</v>
      </c>
      <c r="E6" s="1">
        <v>0.112</v>
      </c>
      <c r="F6">
        <f>GESTEP(2*$B$4-$E6,$B$4)*($C$4*(($B$4-$E6)^3))</f>
        <v>227.57863680000003</v>
      </c>
      <c r="G6">
        <f>GESTEP(2*$B$5-$E6,$B$5)*($C$5*(($B$5-$E6)^3))</f>
        <v>-1.1274673664632244</v>
      </c>
      <c r="H6">
        <f>GESTEP(2*$B$6-$E6,$B$6)*($C$6*(($B$6-$E6)^3))</f>
        <v>0.58393323502781613</v>
      </c>
      <c r="I6">
        <f>GESTEP(2*$B$7-$E6,$B$7)*($C$7*(($B$7-$E6)^3))</f>
        <v>-0.5921980009662573</v>
      </c>
      <c r="J6">
        <f>GESTEP(2*$B$8-$E6,$B$8)*($C$8*(($B$8-$E6)^3))</f>
        <v>-2.2219991389634406</v>
      </c>
      <c r="K6">
        <f>GESTEP(2*$B$9-$E6,$B$9)*($C$9*(($B$9-$E6)^3))</f>
        <v>4.6545852033473247</v>
      </c>
      <c r="L6">
        <f>GESTEP(2*$B$10-$E6,$B$10)*($C$10*(($B$10-$E6)^3))</f>
        <v>1.6419023650376368</v>
      </c>
      <c r="M6">
        <f>GESTEP(2*$B$11-$E6,$B$11)*($C$11*(($B$11-$E6)^3))</f>
        <v>4.2518122875510995</v>
      </c>
      <c r="N6">
        <f>GESTEP(2*$B$12-$E6,$B$12)*($C$12*(($B$12-$E6)^3))</f>
        <v>4.492487631783149</v>
      </c>
      <c r="O6">
        <f>GESTEP(2*$B$13-$E6,$B$13)*($C$13*(($B$13-$E6)^3))</f>
        <v>8.824554560804744</v>
      </c>
      <c r="P6">
        <f>GESTEP(2*$B$14-$E6,$B$14)*($C$14*(($B$14-$E6)^3))</f>
        <v>4.8045076424021858</v>
      </c>
      <c r="Q6">
        <f>GESTEP(2*$B$15-$E6,$B$15)*($C$15*(($B$15-$E6)^3))</f>
        <v>-3.3197664584218298</v>
      </c>
      <c r="R6">
        <f>GESTEP(2*$B$16-$E6,$B$16)*($C$16*(($B$16-$E6)^3))</f>
        <v>-5.6771531184341706</v>
      </c>
      <c r="S6" s="1">
        <f>SUM(F6:R6)</f>
        <v>243.89383564270506</v>
      </c>
      <c r="U6" s="1"/>
      <c r="V6" s="1"/>
    </row>
    <row r="7" spans="1:22" x14ac:dyDescent="0.2">
      <c r="A7" t="s">
        <v>4</v>
      </c>
      <c r="B7">
        <v>2.8</v>
      </c>
      <c r="C7">
        <v>-3.04915248757501E-2</v>
      </c>
      <c r="E7" s="1">
        <v>0.224</v>
      </c>
      <c r="F7">
        <f t="shared" ref="F7:F63" si="0">GESTEP(2*$B$4-$E7,$B$4)*($C$4*(($B$4-$E7)^3))</f>
        <v>192.88605440000006</v>
      </c>
      <c r="G7">
        <f t="shared" ref="G7:G63" si="1">GESTEP(2*$B$5-$E7,$B$5)*($C$5*(($B$5-$E7)^3))</f>
        <v>-0.9698679169341009</v>
      </c>
      <c r="H7">
        <f t="shared" ref="H7:H63" si="2">GESTEP(2*$B$6-$E7,$B$6)*($C$6*(($B$6-$E7)^3))</f>
        <v>0.50857074596218632</v>
      </c>
      <c r="I7">
        <f t="shared" ref="I7:I63" si="3">GESTEP(2*$B$7-$E7,$B$7)*($C$7*(($B$7-$E7)^3))</f>
        <v>-0.52121477703678032</v>
      </c>
      <c r="J7">
        <f t="shared" ref="J7:J63" si="4">GESTEP(2*$B$8-$E7,$B$8)*($C$8*(($B$8-$E7)^3))</f>
        <v>-1.9733799209804737</v>
      </c>
      <c r="K7">
        <f t="shared" ref="K7:K63" si="5">GESTEP(2*$B$9-$E7,$B$9)*($C$9*(($B$9-$E7)^3))</f>
        <v>4.1662745925189837</v>
      </c>
      <c r="L7">
        <f t="shared" ref="L7:L63" si="6">GESTEP(2*$B$10-$E7,$B$10)*($C$10*(($B$10-$E7)^3))</f>
        <v>1.4797671537259018</v>
      </c>
      <c r="M7">
        <f t="shared" ref="M7:M63" si="7">GESTEP(2*$B$11-$E7,$B$11)*($C$11*(($B$11-$E7)^3))</f>
        <v>3.8552448684746814</v>
      </c>
      <c r="N7">
        <f t="shared" ref="N7:N63" si="8">GESTEP(2*$B$12-$E7,$B$12)*($C$12*(($B$12-$E7)^3))</f>
        <v>4.0954976715775544</v>
      </c>
      <c r="O7">
        <f t="shared" ref="O7:O63" si="9">GESTEP(2*$B$13-$E7,$B$13)*($C$13*(($B$13-$E7)^3))</f>
        <v>8.0836961472525477</v>
      </c>
      <c r="P7">
        <f t="shared" ref="P7:P63" si="10">GESTEP(2*$B$14-$E7,$B$14)*($C$14*(($B$14-$E7)^3))</f>
        <v>4.445924890431626</v>
      </c>
      <c r="Q7">
        <f t="shared" ref="Q7:Q63" si="11">GESTEP(2*$B$15-$E7,$B$15)*($C$15*(($B$15-$E7)^3))</f>
        <v>-3.1170167219424205</v>
      </c>
      <c r="R7">
        <f t="shared" ref="R7:R63" si="12">GESTEP(2*$B$16-$E7,$B$16)*($C$16*(($B$16-$E7)^3))</f>
        <v>-5.3837475865147617</v>
      </c>
      <c r="S7" s="1">
        <f t="shared" ref="S7:S55" si="13">SUM(F7:R7)</f>
        <v>207.55580354653495</v>
      </c>
      <c r="U7" s="1"/>
      <c r="V7" s="1"/>
    </row>
    <row r="8" spans="1:22" x14ac:dyDescent="0.2">
      <c r="A8" t="s">
        <v>5</v>
      </c>
      <c r="B8">
        <v>3</v>
      </c>
      <c r="C8">
        <v>-9.2247014532217397E-2</v>
      </c>
      <c r="E8" s="1">
        <v>0.33600000000000002</v>
      </c>
      <c r="F8">
        <f t="shared" si="0"/>
        <v>161.91151360000003</v>
      </c>
      <c r="G8">
        <f t="shared" si="1"/>
        <v>-0.82768483675935844</v>
      </c>
      <c r="H8">
        <f t="shared" si="2"/>
        <v>0.4399885083136631</v>
      </c>
      <c r="I8">
        <f t="shared" si="3"/>
        <v>-0.45614325190167171</v>
      </c>
      <c r="J8">
        <f t="shared" si="4"/>
        <v>-1.7440341359391733</v>
      </c>
      <c r="K8">
        <f t="shared" si="5"/>
        <v>3.7133693675792032</v>
      </c>
      <c r="L8">
        <f t="shared" si="6"/>
        <v>1.3286732292238148</v>
      </c>
      <c r="M8">
        <f t="shared" si="7"/>
        <v>3.4841360417778513</v>
      </c>
      <c r="N8">
        <f t="shared" si="8"/>
        <v>3.7226122575224108</v>
      </c>
      <c r="O8">
        <f t="shared" si="9"/>
        <v>7.3855087813032734</v>
      </c>
      <c r="P8">
        <f t="shared" si="10"/>
        <v>4.1056431048788813</v>
      </c>
      <c r="Q8">
        <f t="shared" si="11"/>
        <v>-2.9226948365644074</v>
      </c>
      <c r="R8">
        <f t="shared" si="12"/>
        <v>-5.100629466186879</v>
      </c>
      <c r="S8" s="1">
        <f t="shared" si="13"/>
        <v>175.04025836324766</v>
      </c>
      <c r="U8" s="1"/>
      <c r="V8" s="1"/>
    </row>
    <row r="9" spans="1:22" x14ac:dyDescent="0.2">
      <c r="A9" t="s">
        <v>6</v>
      </c>
      <c r="B9">
        <v>3.2</v>
      </c>
      <c r="C9">
        <v>0.15806987490305999</v>
      </c>
      <c r="E9" s="1">
        <v>0.44800000000000001</v>
      </c>
      <c r="F9">
        <f t="shared" si="0"/>
        <v>134.44427520000005</v>
      </c>
      <c r="G9">
        <f t="shared" si="1"/>
        <v>-0.70012463633987398</v>
      </c>
      <c r="H9">
        <f t="shared" si="2"/>
        <v>0.37786691427133862</v>
      </c>
      <c r="I9">
        <f t="shared" si="3"/>
        <v>-0.39672639517856689</v>
      </c>
      <c r="J9">
        <f t="shared" si="4"/>
        <v>-1.5331841813577416</v>
      </c>
      <c r="K9">
        <f t="shared" si="5"/>
        <v>3.2945370677687338</v>
      </c>
      <c r="L9">
        <f t="shared" si="6"/>
        <v>1.188231226253452</v>
      </c>
      <c r="M9">
        <f t="shared" si="7"/>
        <v>3.1376412096091495</v>
      </c>
      <c r="N9">
        <f t="shared" si="8"/>
        <v>3.3730764373892907</v>
      </c>
      <c r="O9">
        <f t="shared" si="9"/>
        <v>6.7287267962907293</v>
      </c>
      <c r="P9">
        <f t="shared" si="10"/>
        <v>3.7831829339575189</v>
      </c>
      <c r="Q9">
        <f t="shared" si="11"/>
        <v>-2.7366218941522047</v>
      </c>
      <c r="R9">
        <f t="shared" si="12"/>
        <v>-4.8276151707554531</v>
      </c>
      <c r="S9" s="1">
        <f t="shared" si="13"/>
        <v>146.13326550775648</v>
      </c>
      <c r="U9" s="1"/>
      <c r="V9" s="1"/>
    </row>
    <row r="10" spans="1:22" x14ac:dyDescent="0.2">
      <c r="A10" t="s">
        <v>7</v>
      </c>
      <c r="B10">
        <v>3.4</v>
      </c>
      <c r="C10">
        <v>4.6190419001550499E-2</v>
      </c>
      <c r="E10" s="1">
        <v>0.56000000000000005</v>
      </c>
      <c r="F10">
        <f t="shared" si="0"/>
        <v>110.27360000000002</v>
      </c>
      <c r="G10">
        <f t="shared" si="1"/>
        <v>-0.5863938260765249</v>
      </c>
      <c r="H10">
        <f t="shared" si="2"/>
        <v>0.3218863560243056</v>
      </c>
      <c r="I10">
        <f t="shared" si="3"/>
        <v>-0.34270717648510257</v>
      </c>
      <c r="J10">
        <f t="shared" si="4"/>
        <v>-1.3400524547543831</v>
      </c>
      <c r="K10">
        <f t="shared" si="5"/>
        <v>2.908445232328329</v>
      </c>
      <c r="L10">
        <f t="shared" si="6"/>
        <v>1.0580517795368922</v>
      </c>
      <c r="M10">
        <f t="shared" si="7"/>
        <v>2.8149157741171233</v>
      </c>
      <c r="N10">
        <f t="shared" si="8"/>
        <v>3.0461352589497679</v>
      </c>
      <c r="O10">
        <f t="shared" si="9"/>
        <v>6.1120845255487293</v>
      </c>
      <c r="P10">
        <f t="shared" si="10"/>
        <v>3.4780650258811034</v>
      </c>
      <c r="Q10">
        <f t="shared" si="11"/>
        <v>-2.5586189865702242</v>
      </c>
      <c r="R10">
        <f t="shared" si="12"/>
        <v>-4.564521113525414</v>
      </c>
      <c r="S10" s="1">
        <f t="shared" si="13"/>
        <v>120.62089039497461</v>
      </c>
      <c r="U10" s="1"/>
      <c r="V10" s="1"/>
    </row>
    <row r="11" spans="1:22" x14ac:dyDescent="0.2">
      <c r="A11" t="s">
        <v>8</v>
      </c>
      <c r="B11">
        <v>3.6</v>
      </c>
      <c r="C11">
        <v>0.100194678001941</v>
      </c>
      <c r="E11" s="1">
        <v>0.67200000000000004</v>
      </c>
      <c r="F11">
        <f t="shared" si="0"/>
        <v>89.188748799999999</v>
      </c>
      <c r="G11">
        <f t="shared" si="1"/>
        <v>-0.48569891637018908</v>
      </c>
      <c r="H11">
        <f t="shared" si="2"/>
        <v>0.27172722576165692</v>
      </c>
      <c r="I11">
        <f t="shared" si="3"/>
        <v>-0.29382856543891472</v>
      </c>
      <c r="J11">
        <f t="shared" si="4"/>
        <v>-1.1638613536473015</v>
      </c>
      <c r="K11">
        <f t="shared" si="5"/>
        <v>2.5537614004987428</v>
      </c>
      <c r="L11">
        <f t="shared" si="6"/>
        <v>0.93774552379621312</v>
      </c>
      <c r="M11">
        <f t="shared" si="7"/>
        <v>2.5151151374503171</v>
      </c>
      <c r="N11">
        <f t="shared" si="8"/>
        <v>2.7410337699754179</v>
      </c>
      <c r="O11">
        <f t="shared" si="9"/>
        <v>5.5343163024110851</v>
      </c>
      <c r="P11">
        <f t="shared" si="10"/>
        <v>3.1898100288631994</v>
      </c>
      <c r="Q11">
        <f t="shared" si="11"/>
        <v>-2.3885072056828824</v>
      </c>
      <c r="R11">
        <f t="shared" si="12"/>
        <v>-4.3111637078016978</v>
      </c>
      <c r="S11" s="1">
        <f t="shared" si="13"/>
        <v>98.28919843981565</v>
      </c>
      <c r="U11" s="1"/>
      <c r="V11" s="1"/>
    </row>
    <row r="12" spans="1:22" x14ac:dyDescent="0.2">
      <c r="A12" t="s">
        <v>9</v>
      </c>
      <c r="B12">
        <v>3.8</v>
      </c>
      <c r="C12">
        <v>8.95600140393574E-2</v>
      </c>
      <c r="E12" s="1">
        <v>0.78400000000000003</v>
      </c>
      <c r="F12">
        <f t="shared" si="0"/>
        <v>70.978982400000035</v>
      </c>
      <c r="G12">
        <f t="shared" si="1"/>
        <v>-0.39724641762174384</v>
      </c>
      <c r="H12">
        <f t="shared" si="2"/>
        <v>0.22706991567248516</v>
      </c>
      <c r="I12">
        <f t="shared" si="3"/>
        <v>-0.24983353165763991</v>
      </c>
      <c r="J12">
        <f t="shared" si="4"/>
        <v>-1.003833275554701</v>
      </c>
      <c r="K12">
        <f t="shared" si="5"/>
        <v>2.2291531115207293</v>
      </c>
      <c r="L12">
        <f t="shared" si="6"/>
        <v>0.82692309375349293</v>
      </c>
      <c r="M12">
        <f t="shared" si="7"/>
        <v>2.2373947017572755</v>
      </c>
      <c r="N12">
        <f t="shared" si="8"/>
        <v>2.4570170182378166</v>
      </c>
      <c r="O12">
        <f t="shared" si="9"/>
        <v>4.9941564602116095</v>
      </c>
      <c r="P12">
        <f t="shared" si="10"/>
        <v>2.9179385911173732</v>
      </c>
      <c r="Q12">
        <f t="shared" si="11"/>
        <v>-2.2261076433545877</v>
      </c>
      <c r="R12">
        <f t="shared" si="12"/>
        <v>-4.0673593668892298</v>
      </c>
      <c r="S12" s="1">
        <f t="shared" si="13"/>
        <v>78.924255057192937</v>
      </c>
      <c r="U12" s="1"/>
      <c r="V12" s="1"/>
    </row>
    <row r="13" spans="1:22" x14ac:dyDescent="0.2">
      <c r="A13" t="s">
        <v>10</v>
      </c>
      <c r="B13">
        <v>4</v>
      </c>
      <c r="C13">
        <v>0.15014608888478201</v>
      </c>
      <c r="E13" s="1">
        <v>0.89600000000000002</v>
      </c>
      <c r="F13">
        <f t="shared" si="0"/>
        <v>55.433561600000026</v>
      </c>
      <c r="G13">
        <f t="shared" si="1"/>
        <v>-0.32024284023206673</v>
      </c>
      <c r="H13">
        <f t="shared" si="2"/>
        <v>0.18759481794588281</v>
      </c>
      <c r="I13">
        <f t="shared" si="3"/>
        <v>-0.21046504475891364</v>
      </c>
      <c r="J13">
        <f t="shared" si="4"/>
        <v>-0.85919061799478413</v>
      </c>
      <c r="K13">
        <f t="shared" si="5"/>
        <v>1.9332879046350391</v>
      </c>
      <c r="L13">
        <f t="shared" si="6"/>
        <v>0.72519512413080989</v>
      </c>
      <c r="M13">
        <f t="shared" si="7"/>
        <v>1.9809098691865432</v>
      </c>
      <c r="N13">
        <f t="shared" si="8"/>
        <v>2.1933300515085348</v>
      </c>
      <c r="O13">
        <f t="shared" si="9"/>
        <v>4.4903393322841101</v>
      </c>
      <c r="P13">
        <f t="shared" si="10"/>
        <v>2.6619713608571884</v>
      </c>
      <c r="Q13">
        <f t="shared" si="11"/>
        <v>-2.0712413914497554</v>
      </c>
      <c r="R13">
        <f t="shared" si="12"/>
        <v>-3.8329245040929436</v>
      </c>
      <c r="S13" s="1">
        <f t="shared" si="13"/>
        <v>62.312125662019668</v>
      </c>
      <c r="U13" s="1"/>
      <c r="V13" s="1"/>
    </row>
    <row r="14" spans="1:22" x14ac:dyDescent="0.2">
      <c r="A14" t="s">
        <v>11</v>
      </c>
      <c r="B14">
        <v>4.5</v>
      </c>
      <c r="C14">
        <v>5.6865522223067198E-2</v>
      </c>
      <c r="E14" s="1">
        <v>1.008</v>
      </c>
      <c r="F14">
        <f t="shared" si="0"/>
        <v>42.341747200000022</v>
      </c>
      <c r="G14">
        <f t="shared" si="1"/>
        <v>-0.25389469460203495</v>
      </c>
      <c r="H14">
        <f t="shared" si="2"/>
        <v>0.15298232477094253</v>
      </c>
      <c r="I14">
        <f t="shared" si="3"/>
        <v>-0.17546607436037251</v>
      </c>
      <c r="J14">
        <f t="shared" si="4"/>
        <v>-0.72915577848575519</v>
      </c>
      <c r="K14">
        <f t="shared" si="5"/>
        <v>1.6648333190824267</v>
      </c>
      <c r="L14">
        <f t="shared" si="6"/>
        <v>0.6321722496502411</v>
      </c>
      <c r="M14">
        <f t="shared" si="7"/>
        <v>1.7448160418866636</v>
      </c>
      <c r="N14">
        <f t="shared" si="8"/>
        <v>1.9492179175591482</v>
      </c>
      <c r="O14">
        <f t="shared" si="9"/>
        <v>4.0215992519624013</v>
      </c>
      <c r="P14">
        <f t="shared" si="10"/>
        <v>2.4214289862962106</v>
      </c>
      <c r="Q14">
        <f t="shared" si="11"/>
        <v>-1.9237295418327982</v>
      </c>
      <c r="R14">
        <f t="shared" si="12"/>
        <v>-3.6076755327177716</v>
      </c>
      <c r="S14" s="1">
        <f t="shared" si="13"/>
        <v>48.238875669209328</v>
      </c>
      <c r="U14" s="1"/>
      <c r="V14" s="1"/>
    </row>
    <row r="15" spans="1:22" x14ac:dyDescent="0.2">
      <c r="A15" t="s">
        <v>12</v>
      </c>
      <c r="B15">
        <v>5.5</v>
      </c>
      <c r="C15">
        <v>-2.1223879513978802E-2</v>
      </c>
      <c r="E15" s="1">
        <v>1.1200000000000001</v>
      </c>
      <c r="F15">
        <f t="shared" si="0"/>
        <v>31.492800000000003</v>
      </c>
      <c r="G15">
        <f t="shared" si="1"/>
        <v>-0.19740849113252612</v>
      </c>
      <c r="H15">
        <f t="shared" si="2"/>
        <v>0.12291282833675699</v>
      </c>
      <c r="I15">
        <f t="shared" si="3"/>
        <v>-0.14457959007965263</v>
      </c>
      <c r="J15">
        <f t="shared" si="4"/>
        <v>-0.61295115454581794</v>
      </c>
      <c r="K15">
        <f t="shared" si="5"/>
        <v>1.4224568941036455</v>
      </c>
      <c r="L15">
        <f t="shared" si="6"/>
        <v>0.54746510503386492</v>
      </c>
      <c r="M15">
        <f t="shared" si="7"/>
        <v>1.5282686220061821</v>
      </c>
      <c r="N15">
        <f t="shared" si="8"/>
        <v>1.7239256641612313</v>
      </c>
      <c r="O15">
        <f t="shared" si="9"/>
        <v>3.5866705525802951</v>
      </c>
      <c r="P15">
        <f t="shared" si="10"/>
        <v>2.1958321156480056</v>
      </c>
      <c r="Q15">
        <f t="shared" si="11"/>
        <v>-1.78339318636813</v>
      </c>
      <c r="R15">
        <f t="shared" si="12"/>
        <v>-3.3914288660686447</v>
      </c>
      <c r="S15" s="1">
        <f t="shared" si="13"/>
        <v>36.490570493675207</v>
      </c>
      <c r="U15" s="1"/>
      <c r="V15" s="1"/>
    </row>
    <row r="16" spans="1:22" x14ac:dyDescent="0.2">
      <c r="A16" t="s">
        <v>13</v>
      </c>
      <c r="B16">
        <v>6.5</v>
      </c>
      <c r="C16">
        <v>-2.1778897218535001E-2</v>
      </c>
      <c r="E16" s="1">
        <v>1.232</v>
      </c>
      <c r="F16">
        <f t="shared" si="0"/>
        <v>22.675980800000016</v>
      </c>
      <c r="G16">
        <f t="shared" si="1"/>
        <v>-0.14999074022441786</v>
      </c>
      <c r="H16">
        <f t="shared" si="2"/>
        <v>9.7066720832418879E-2</v>
      </c>
      <c r="I16">
        <f t="shared" si="3"/>
        <v>-0.11754856153439018</v>
      </c>
      <c r="J16">
        <f t="shared" si="4"/>
        <v>-0.50979914369317614</v>
      </c>
      <c r="K16">
        <f t="shared" si="5"/>
        <v>1.2048261689394488</v>
      </c>
      <c r="L16">
        <f t="shared" si="6"/>
        <v>0.47068432500375962</v>
      </c>
      <c r="M16">
        <f t="shared" si="7"/>
        <v>1.3304230116936437</v>
      </c>
      <c r="N16">
        <f t="shared" si="8"/>
        <v>1.5166983390863586</v>
      </c>
      <c r="O16">
        <f t="shared" si="9"/>
        <v>3.1842875674716025</v>
      </c>
      <c r="P16">
        <f t="shared" si="10"/>
        <v>1.9847013971261387</v>
      </c>
      <c r="Q16">
        <f t="shared" si="11"/>
        <v>-1.6500534169201633</v>
      </c>
      <c r="R16">
        <f t="shared" si="12"/>
        <v>-3.184000917450494</v>
      </c>
      <c r="S16" s="1">
        <f t="shared" si="13"/>
        <v>26.853275550330743</v>
      </c>
      <c r="U16" s="1"/>
      <c r="V16" s="1"/>
    </row>
    <row r="17" spans="1:22" x14ac:dyDescent="0.2">
      <c r="E17" s="1">
        <v>1.3440000000000001</v>
      </c>
      <c r="F17">
        <f t="shared" si="0"/>
        <v>15.680550400000005</v>
      </c>
      <c r="G17">
        <f t="shared" si="1"/>
        <v>-0.11084795227858737</v>
      </c>
      <c r="H17">
        <f t="shared" si="2"/>
        <v>7.5124394447020723E-2</v>
      </c>
      <c r="I17">
        <f t="shared" si="3"/>
        <v>-9.4115958342221265E-2</v>
      </c>
      <c r="J17">
        <f t="shared" si="4"/>
        <v>-0.41892214344603312</v>
      </c>
      <c r="K17">
        <f t="shared" si="5"/>
        <v>1.0106086828305889</v>
      </c>
      <c r="L17">
        <f t="shared" si="6"/>
        <v>0.40144054428200249</v>
      </c>
      <c r="M17">
        <f t="shared" si="7"/>
        <v>1.1504346130975913</v>
      </c>
      <c r="N17">
        <f t="shared" si="8"/>
        <v>1.3267809901061041</v>
      </c>
      <c r="O17">
        <f t="shared" si="9"/>
        <v>2.8131846299701353</v>
      </c>
      <c r="P17">
        <f t="shared" si="10"/>
        <v>1.7875574789441739</v>
      </c>
      <c r="Q17">
        <f t="shared" si="11"/>
        <v>-1.5235313253533114</v>
      </c>
      <c r="R17">
        <f t="shared" si="12"/>
        <v>-2.9852081001682511</v>
      </c>
      <c r="S17" s="1">
        <f t="shared" si="13"/>
        <v>19.113056254089216</v>
      </c>
      <c r="U17" s="1"/>
      <c r="V17" s="1"/>
    </row>
    <row r="18" spans="1:22" x14ac:dyDescent="0.2">
      <c r="A18" t="s">
        <v>15</v>
      </c>
      <c r="C18">
        <v>25</v>
      </c>
      <c r="D18" t="s">
        <v>16</v>
      </c>
      <c r="E18" s="1">
        <v>1.456</v>
      </c>
      <c r="F18">
        <f t="shared" si="0"/>
        <v>10.295769600000011</v>
      </c>
      <c r="G18">
        <f t="shared" si="1"/>
        <v>-7.9186637695912304E-2</v>
      </c>
      <c r="H18">
        <f t="shared" si="2"/>
        <v>5.6766241369655232E-2</v>
      </c>
      <c r="I18">
        <f t="shared" si="3"/>
        <v>-7.4024750120782162E-2</v>
      </c>
      <c r="J18">
        <f t="shared" si="4"/>
        <v>-0.33954255132259292</v>
      </c>
      <c r="K18">
        <f t="shared" si="5"/>
        <v>0.83847197501782</v>
      </c>
      <c r="L18">
        <f t="shared" si="6"/>
        <v>0.33934439759067186</v>
      </c>
      <c r="M18">
        <f t="shared" si="7"/>
        <v>0.98745882836657062</v>
      </c>
      <c r="N18">
        <f t="shared" si="8"/>
        <v>1.153418664992043</v>
      </c>
      <c r="O18">
        <f t="shared" si="9"/>
        <v>2.4720960734097068</v>
      </c>
      <c r="P18">
        <f t="shared" si="10"/>
        <v>1.6039210093156779</v>
      </c>
      <c r="Q18">
        <f t="shared" si="11"/>
        <v>-1.4036480035319885</v>
      </c>
      <c r="R18">
        <f t="shared" si="12"/>
        <v>-2.7948668275268487</v>
      </c>
      <c r="S18" s="1">
        <f t="shared" si="13"/>
        <v>13.055978019864032</v>
      </c>
      <c r="U18" s="1"/>
      <c r="V18" s="1"/>
    </row>
    <row r="19" spans="1:22" x14ac:dyDescent="0.2">
      <c r="A19" t="s">
        <v>17</v>
      </c>
      <c r="C19">
        <v>-9.4131703916800605E-2</v>
      </c>
      <c r="D19" t="s">
        <v>16</v>
      </c>
      <c r="E19" s="1">
        <v>1.5680000000000001</v>
      </c>
      <c r="F19">
        <f t="shared" si="0"/>
        <v>6.3108992000000042</v>
      </c>
      <c r="G19">
        <f t="shared" si="1"/>
        <v>-5.4213306877269982E-2</v>
      </c>
      <c r="H19">
        <f t="shared" si="2"/>
        <v>4.1672653789414961E-2</v>
      </c>
      <c r="I19">
        <f t="shared" si="3"/>
        <v>-5.7017906487708929E-2</v>
      </c>
      <c r="J19">
        <f t="shared" si="4"/>
        <v>-0.27088276484105889</v>
      </c>
      <c r="K19">
        <f t="shared" si="5"/>
        <v>0.68708358474189424</v>
      </c>
      <c r="L19">
        <f t="shared" si="6"/>
        <v>0.28400651965184553</v>
      </c>
      <c r="M19">
        <f t="shared" si="7"/>
        <v>0.84065105964912601</v>
      </c>
      <c r="N19">
        <f t="shared" si="8"/>
        <v>0.995856411515748</v>
      </c>
      <c r="O19">
        <f t="shared" si="9"/>
        <v>2.1597562311241258</v>
      </c>
      <c r="P19">
        <f t="shared" si="10"/>
        <v>1.4333126364542144</v>
      </c>
      <c r="Q19">
        <f t="shared" si="11"/>
        <v>-1.2902245433206048</v>
      </c>
      <c r="R19">
        <f t="shared" si="12"/>
        <v>-2.6127935128312147</v>
      </c>
      <c r="S19" s="1">
        <f t="shared" si="13"/>
        <v>8.4681062625685151</v>
      </c>
      <c r="U19" s="1"/>
      <c r="V19" s="1"/>
    </row>
    <row r="20" spans="1:22" x14ac:dyDescent="0.2">
      <c r="A20" t="s">
        <v>18</v>
      </c>
      <c r="C20" s="1">
        <v>3.7915087808458099E-2</v>
      </c>
      <c r="D20" t="s">
        <v>16</v>
      </c>
      <c r="E20" s="1">
        <v>1.68</v>
      </c>
      <c r="F20">
        <f t="shared" si="0"/>
        <v>3.515200000000005</v>
      </c>
      <c r="G20">
        <f t="shared" si="1"/>
        <v>-3.5134470223537988E-2</v>
      </c>
      <c r="H20">
        <f t="shared" si="2"/>
        <v>2.9524023895392635E-2</v>
      </c>
      <c r="I20">
        <f t="shared" si="3"/>
        <v>-4.2838397060637821E-2</v>
      </c>
      <c r="J20">
        <f t="shared" si="4"/>
        <v>-0.21216518151963501</v>
      </c>
      <c r="K20">
        <f t="shared" si="5"/>
        <v>0.55511105124356563</v>
      </c>
      <c r="L20">
        <f t="shared" si="6"/>
        <v>0.23503754518760162</v>
      </c>
      <c r="M20">
        <f t="shared" si="7"/>
        <v>0.70916670909380242</v>
      </c>
      <c r="N20">
        <f t="shared" si="8"/>
        <v>0.85333927744879456</v>
      </c>
      <c r="O20">
        <f t="shared" si="9"/>
        <v>1.8748994364472062</v>
      </c>
      <c r="P20">
        <f t="shared" si="10"/>
        <v>1.2752530085733498</v>
      </c>
      <c r="Q20">
        <f t="shared" si="11"/>
        <v>-1.1830820365835761</v>
      </c>
      <c r="R20">
        <f t="shared" si="12"/>
        <v>-2.4388045693862828</v>
      </c>
      <c r="S20" s="1">
        <f t="shared" si="13"/>
        <v>5.1355063971160479</v>
      </c>
      <c r="U20" s="1"/>
      <c r="V20" s="1"/>
    </row>
    <row r="21" spans="1:22" x14ac:dyDescent="0.2">
      <c r="A21" t="s">
        <v>19</v>
      </c>
      <c r="C21">
        <v>-3.04915248757501E-2</v>
      </c>
      <c r="D21" t="s">
        <v>16</v>
      </c>
      <c r="E21" s="1">
        <v>1.792</v>
      </c>
      <c r="F21">
        <f t="shared" si="0"/>
        <v>1.6979328000000016</v>
      </c>
      <c r="G21">
        <f t="shared" si="1"/>
        <v>-2.1156638135593694E-2</v>
      </c>
      <c r="H21">
        <f t="shared" si="2"/>
        <v>2.0000743876680802E-2</v>
      </c>
      <c r="I21">
        <f t="shared" si="3"/>
        <v>-3.1229191457204968E-2</v>
      </c>
      <c r="J21">
        <f t="shared" si="4"/>
        <v>-0.16261219887652476</v>
      </c>
      <c r="K21">
        <f t="shared" si="5"/>
        <v>0.4412219137635866</v>
      </c>
      <c r="L21">
        <f t="shared" si="6"/>
        <v>0.19204810892001786</v>
      </c>
      <c r="M21">
        <f t="shared" si="7"/>
        <v>0.59216117884914343</v>
      </c>
      <c r="N21">
        <f t="shared" si="8"/>
        <v>0.72511231056275582</v>
      </c>
      <c r="O21">
        <f t="shared" si="9"/>
        <v>1.6162600227127577</v>
      </c>
      <c r="P21">
        <f t="shared" si="10"/>
        <v>1.1292627738866474</v>
      </c>
      <c r="Q21">
        <f t="shared" si="11"/>
        <v>-1.0820415751853143</v>
      </c>
      <c r="R21">
        <f t="shared" si="12"/>
        <v>-2.2727164104969835</v>
      </c>
      <c r="S21" s="1">
        <f t="shared" si="13"/>
        <v>2.84424383841997</v>
      </c>
      <c r="U21" s="1"/>
      <c r="V21" s="1"/>
    </row>
    <row r="22" spans="1:22" x14ac:dyDescent="0.2">
      <c r="A22" t="s">
        <v>20</v>
      </c>
      <c r="C22">
        <v>-9.2247014532217397E-2</v>
      </c>
      <c r="D22" t="s">
        <v>16</v>
      </c>
      <c r="E22" s="1">
        <v>1.9039999999999999</v>
      </c>
      <c r="F22">
        <f t="shared" si="0"/>
        <v>0.64835840000000167</v>
      </c>
      <c r="G22">
        <f t="shared" si="1"/>
        <v>-1.1486321014314625E-2</v>
      </c>
      <c r="H22">
        <f t="shared" si="2"/>
        <v>1.2783205922372148E-2</v>
      </c>
      <c r="I22">
        <f t="shared" si="3"/>
        <v>-2.1933259295046564E-2</v>
      </c>
      <c r="J22">
        <f t="shared" si="4"/>
        <v>-0.12144621442993196</v>
      </c>
      <c r="K22">
        <f t="shared" si="5"/>
        <v>0.34408371154271089</v>
      </c>
      <c r="L22">
        <f t="shared" si="6"/>
        <v>0.15464884557117237</v>
      </c>
      <c r="M22">
        <f t="shared" si="7"/>
        <v>0.48878987106369459</v>
      </c>
      <c r="N22">
        <f t="shared" si="8"/>
        <v>0.61042055862920686</v>
      </c>
      <c r="O22">
        <f t="shared" si="9"/>
        <v>1.3825723232545937</v>
      </c>
      <c r="P22">
        <f t="shared" si="10"/>
        <v>0.99486258060767396</v>
      </c>
      <c r="Q22">
        <f t="shared" si="11"/>
        <v>-0.98692425099023284</v>
      </c>
      <c r="R22">
        <f t="shared" si="12"/>
        <v>-2.1143454494682485</v>
      </c>
      <c r="S22" s="1">
        <f t="shared" si="13"/>
        <v>1.3803840013936521</v>
      </c>
      <c r="U22" s="1"/>
      <c r="V22" s="1"/>
    </row>
    <row r="23" spans="1:22" x14ac:dyDescent="0.2">
      <c r="A23" t="s">
        <v>21</v>
      </c>
      <c r="C23">
        <v>0.15806987490305999</v>
      </c>
      <c r="D23" t="s">
        <v>16</v>
      </c>
      <c r="E23" s="1">
        <v>2.016</v>
      </c>
      <c r="F23">
        <f t="shared" si="0"/>
        <v>0.15573760000000042</v>
      </c>
      <c r="G23">
        <f t="shared" si="1"/>
        <v>-5.3300292605782031E-3</v>
      </c>
      <c r="H23">
        <f t="shared" si="2"/>
        <v>7.5518022215592699E-3</v>
      </c>
      <c r="I23">
        <f t="shared" si="3"/>
        <v>-1.4693570191798766E-2</v>
      </c>
      <c r="J23">
        <f t="shared" si="4"/>
        <v>-8.7889625698060178E-2</v>
      </c>
      <c r="K23">
        <f t="shared" si="5"/>
        <v>0.26236398382169135</v>
      </c>
      <c r="L23">
        <f t="shared" si="6"/>
        <v>0.12245038986314291</v>
      </c>
      <c r="M23">
        <f t="shared" si="7"/>
        <v>0.39820818788599954</v>
      </c>
      <c r="N23">
        <f t="shared" si="8"/>
        <v>0.50850906941972185</v>
      </c>
      <c r="O23">
        <f t="shared" si="9"/>
        <v>1.1725706714065247</v>
      </c>
      <c r="P23">
        <f t="shared" si="10"/>
        <v>0.87157307694999409</v>
      </c>
      <c r="Q23">
        <f t="shared" si="11"/>
        <v>-0.8975511558627447</v>
      </c>
      <c r="R23">
        <f t="shared" si="12"/>
        <v>-1.96350809960501</v>
      </c>
      <c r="S23" s="1">
        <f>SUM(F23:R23)</f>
        <v>0.52999230095044281</v>
      </c>
      <c r="U23" s="1"/>
      <c r="V23" s="1"/>
    </row>
    <row r="24" spans="1:22" x14ac:dyDescent="0.2">
      <c r="A24" t="s">
        <v>22</v>
      </c>
      <c r="C24">
        <v>4.6190419001550499E-2</v>
      </c>
      <c r="D24" t="s">
        <v>16</v>
      </c>
      <c r="E24" s="1">
        <v>2.1280000000000001</v>
      </c>
      <c r="F24">
        <f t="shared" si="0"/>
        <v>9.3312000000000256E-3</v>
      </c>
      <c r="G24">
        <f t="shared" si="1"/>
        <v>-1.8942732752619121E-3</v>
      </c>
      <c r="H24">
        <f t="shared" si="2"/>
        <v>3.9869249633348175E-3</v>
      </c>
      <c r="I24">
        <f t="shared" si="3"/>
        <v>-9.2530937650977599E-3</v>
      </c>
      <c r="J24">
        <f t="shared" si="4"/>
        <v>-6.1164830199113181E-2</v>
      </c>
      <c r="K24">
        <f t="shared" si="5"/>
        <v>0.19473026984128119</v>
      </c>
      <c r="L24">
        <f t="shared" si="6"/>
        <v>9.5063376518007517E-2</v>
      </c>
      <c r="M24">
        <f t="shared" si="7"/>
        <v>0.31957153146460332</v>
      </c>
      <c r="N24">
        <f t="shared" si="8"/>
        <v>0.41862289070587505</v>
      </c>
      <c r="O24">
        <f t="shared" si="9"/>
        <v>0.9849894005023635</v>
      </c>
      <c r="P24">
        <f t="shared" si="10"/>
        <v>0.75891491112717302</v>
      </c>
      <c r="Q24">
        <f t="shared" si="11"/>
        <v>-0.81374338166726301</v>
      </c>
      <c r="R24">
        <f t="shared" si="12"/>
        <v>-1.8200207742121985</v>
      </c>
      <c r="S24" s="1">
        <f t="shared" si="13"/>
        <v>7.9134152003704106E-2</v>
      </c>
      <c r="U24" s="1"/>
      <c r="V24" s="1"/>
    </row>
    <row r="25" spans="1:22" x14ac:dyDescent="0.2">
      <c r="A25" t="s">
        <v>23</v>
      </c>
      <c r="C25">
        <v>0.100194678001941</v>
      </c>
      <c r="D25" t="s">
        <v>16</v>
      </c>
      <c r="E25" s="1">
        <v>2.2400000000000002</v>
      </c>
      <c r="F25">
        <f t="shared" si="0"/>
        <v>0</v>
      </c>
      <c r="G25">
        <f t="shared" si="1"/>
        <v>-3.8556345924321313E-4</v>
      </c>
      <c r="H25">
        <f t="shared" si="2"/>
        <v>1.7689663367914193E-3</v>
      </c>
      <c r="I25">
        <f t="shared" si="3"/>
        <v>-5.3547996325797181E-3</v>
      </c>
      <c r="J25">
        <f t="shared" si="4"/>
        <v>-4.0494225451294628E-2</v>
      </c>
      <c r="K25">
        <f t="shared" si="5"/>
        <v>0.13985010884223367</v>
      </c>
      <c r="L25">
        <f t="shared" si="6"/>
        <v>7.2098440257844107E-2</v>
      </c>
      <c r="M25">
        <f t="shared" si="7"/>
        <v>0.25203530394805046</v>
      </c>
      <c r="N25">
        <f t="shared" si="8"/>
        <v>0.34000707025924082</v>
      </c>
      <c r="O25">
        <f t="shared" si="9"/>
        <v>0.81856284387592104</v>
      </c>
      <c r="P25">
        <f t="shared" si="10"/>
        <v>0.65640873135277567</v>
      </c>
      <c r="Q25">
        <f t="shared" si="11"/>
        <v>-0.73532202026820115</v>
      </c>
      <c r="R25">
        <f t="shared" si="12"/>
        <v>-1.683699886594745</v>
      </c>
      <c r="S25" s="1">
        <f t="shared" si="13"/>
        <v>-0.18452503053320668</v>
      </c>
      <c r="U25" s="1"/>
      <c r="V25" s="1"/>
    </row>
    <row r="26" spans="1:22" x14ac:dyDescent="0.2">
      <c r="A26" t="s">
        <v>24</v>
      </c>
      <c r="C26">
        <v>8.95600140393574E-2</v>
      </c>
      <c r="D26" t="s">
        <v>16</v>
      </c>
      <c r="E26" s="1">
        <v>2.3519999999999999</v>
      </c>
      <c r="F26">
        <f t="shared" si="0"/>
        <v>0</v>
      </c>
      <c r="G26">
        <f t="shared" si="1"/>
        <v>-1.0410213399566839E-5</v>
      </c>
      <c r="H26">
        <f t="shared" si="2"/>
        <v>5.7831853102171041E-4</v>
      </c>
      <c r="I26">
        <f t="shared" si="3"/>
        <v>-2.7416574118808205E-3</v>
      </c>
      <c r="J26">
        <f t="shared" si="4"/>
        <v>-2.5100208972808284E-2</v>
      </c>
      <c r="K26">
        <f t="shared" si="5"/>
        <v>9.6391040065302067E-2</v>
      </c>
      <c r="L26">
        <f t="shared" si="6"/>
        <v>5.3166215804730715E-2</v>
      </c>
      <c r="M26">
        <f t="shared" si="7"/>
        <v>0.1947549074848855</v>
      </c>
      <c r="N26">
        <f t="shared" si="8"/>
        <v>0.27190665585139362</v>
      </c>
      <c r="O26">
        <f t="shared" si="9"/>
        <v>0.6720253348610099</v>
      </c>
      <c r="P26">
        <f t="shared" si="10"/>
        <v>0.56357518584036792</v>
      </c>
      <c r="Q26">
        <f t="shared" si="11"/>
        <v>-0.66210816352997215</v>
      </c>
      <c r="R26">
        <f t="shared" si="12"/>
        <v>-1.5543618500575818</v>
      </c>
      <c r="S26" s="1">
        <f t="shared" si="13"/>
        <v>-0.39192463174693115</v>
      </c>
      <c r="U26" s="1"/>
      <c r="V26" s="1"/>
    </row>
    <row r="27" spans="1:22" x14ac:dyDescent="0.2">
      <c r="A27" t="s">
        <v>25</v>
      </c>
      <c r="C27">
        <v>0.15014608888478201</v>
      </c>
      <c r="D27" t="s">
        <v>16</v>
      </c>
      <c r="E27" s="1">
        <v>2.464</v>
      </c>
      <c r="F27">
        <f t="shared" si="0"/>
        <v>0</v>
      </c>
      <c r="G27">
        <f t="shared" si="1"/>
        <v>0</v>
      </c>
      <c r="H27">
        <f t="shared" si="2"/>
        <v>9.5373735118313034E-5</v>
      </c>
      <c r="I27">
        <f t="shared" si="3"/>
        <v>-1.15663672063722E-3</v>
      </c>
      <c r="J27">
        <f t="shared" si="4"/>
        <v>-1.4205178281857692E-2</v>
      </c>
      <c r="K27">
        <f t="shared" si="5"/>
        <v>6.3020602751239205E-2</v>
      </c>
      <c r="L27">
        <f t="shared" si="6"/>
        <v>3.7877337880745106E-2</v>
      </c>
      <c r="M27">
        <f t="shared" si="7"/>
        <v>0.14688574422365275</v>
      </c>
      <c r="N27">
        <f t="shared" si="8"/>
        <v>0.2135666952539072</v>
      </c>
      <c r="O27">
        <f t="shared" si="9"/>
        <v>0.54411120679144032</v>
      </c>
      <c r="P27">
        <f t="shared" si="10"/>
        <v>0.47993492280351407</v>
      </c>
      <c r="Q27">
        <f t="shared" si="11"/>
        <v>-0.59392290331698872</v>
      </c>
      <c r="R27">
        <f t="shared" si="12"/>
        <v>-1.4318230779056393</v>
      </c>
      <c r="S27" s="1">
        <f t="shared" si="13"/>
        <v>-0.55561591278550593</v>
      </c>
      <c r="U27" s="1"/>
      <c r="V27" s="1"/>
    </row>
    <row r="28" spans="1:22" x14ac:dyDescent="0.2">
      <c r="A28" t="s">
        <v>26</v>
      </c>
      <c r="C28">
        <v>5.6865522223067198E-2</v>
      </c>
      <c r="D28" t="s">
        <v>16</v>
      </c>
      <c r="E28" s="1">
        <v>2.5760000000000001</v>
      </c>
      <c r="F28">
        <f t="shared" si="0"/>
        <v>0</v>
      </c>
      <c r="G28">
        <f t="shared" si="1"/>
        <v>0</v>
      </c>
      <c r="H28">
        <f t="shared" si="2"/>
        <v>5.2413817386412615E-7</v>
      </c>
      <c r="I28">
        <f t="shared" si="3"/>
        <v>-3.4270717648510158E-4</v>
      </c>
      <c r="J28">
        <f t="shared" si="4"/>
        <v>-7.0315308966466166E-3</v>
      </c>
      <c r="K28">
        <f t="shared" si="5"/>
        <v>3.8406336140798442E-2</v>
      </c>
      <c r="L28">
        <f t="shared" si="6"/>
        <v>2.5842441207965305E-2</v>
      </c>
      <c r="M28">
        <f t="shared" si="7"/>
        <v>0.10758321631289681</v>
      </c>
      <c r="N28">
        <f t="shared" si="8"/>
        <v>0.16423223623835617</v>
      </c>
      <c r="O28">
        <f t="shared" si="9"/>
        <v>0.43355479300102506</v>
      </c>
      <c r="P28">
        <f t="shared" si="10"/>
        <v>0.40500859045577947</v>
      </c>
      <c r="Q28">
        <f t="shared" si="11"/>
        <v>-0.53058733149366433</v>
      </c>
      <c r="R28">
        <f t="shared" si="12"/>
        <v>-1.3158999834438501</v>
      </c>
      <c r="S28" s="1">
        <f t="shared" si="13"/>
        <v>-0.67923341551565108</v>
      </c>
      <c r="U28" s="1"/>
      <c r="V28" s="1"/>
    </row>
    <row r="29" spans="1:22" x14ac:dyDescent="0.2">
      <c r="A29" t="s">
        <v>27</v>
      </c>
      <c r="C29">
        <v>-2.1223879513978802E-2</v>
      </c>
      <c r="D29" t="s">
        <v>16</v>
      </c>
      <c r="E29" s="1">
        <v>2.6880000000000002</v>
      </c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-4.2838397060637447E-5</v>
      </c>
      <c r="J29">
        <f t="shared" si="4"/>
        <v>-2.8016643353787362E-3</v>
      </c>
      <c r="K29">
        <f t="shared" si="5"/>
        <v>2.1215779474732934E-2</v>
      </c>
      <c r="L29">
        <f t="shared" si="6"/>
        <v>1.6672160508469258E-2</v>
      </c>
      <c r="M29">
        <f t="shared" si="7"/>
        <v>7.6002725901162305E-2</v>
      </c>
      <c r="N29">
        <f t="shared" si="8"/>
        <v>0.12314832657631476</v>
      </c>
      <c r="O29">
        <f t="shared" si="9"/>
        <v>0.33909042682357537</v>
      </c>
      <c r="P29">
        <f t="shared" si="10"/>
        <v>0.33831683701072945</v>
      </c>
      <c r="Q29">
        <f t="shared" si="11"/>
        <v>-0.47192253992441185</v>
      </c>
      <c r="R29">
        <f t="shared" si="12"/>
        <v>-1.206408979977144</v>
      </c>
      <c r="S29" s="1">
        <f t="shared" si="13"/>
        <v>-0.76672976633901113</v>
      </c>
      <c r="U29" s="1"/>
      <c r="V29" s="1"/>
    </row>
    <row r="30" spans="1:22" x14ac:dyDescent="0.2">
      <c r="A30" t="s">
        <v>28</v>
      </c>
      <c r="C30">
        <v>-2.1778897218535001E-2</v>
      </c>
      <c r="D30" t="s">
        <v>16</v>
      </c>
      <c r="E30" s="1">
        <v>2.8</v>
      </c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-7.3797611625774106E-4</v>
      </c>
      <c r="K30">
        <f t="shared" si="5"/>
        <v>1.0116471993795865E-2</v>
      </c>
      <c r="L30">
        <f t="shared" si="6"/>
        <v>9.9771305043349114E-3</v>
      </c>
      <c r="M30">
        <f t="shared" si="7"/>
        <v>5.129967513699385E-2</v>
      </c>
      <c r="N30">
        <f t="shared" si="8"/>
        <v>8.95600140393574E-2</v>
      </c>
      <c r="O30">
        <f t="shared" si="9"/>
        <v>0.25945244159290343</v>
      </c>
      <c r="P30">
        <f t="shared" si="10"/>
        <v>0.2793803106819292</v>
      </c>
      <c r="Q30">
        <f t="shared" si="11"/>
        <v>-0.41774962047364483</v>
      </c>
      <c r="R30">
        <f t="shared" si="12"/>
        <v>-1.1031664808104535</v>
      </c>
      <c r="S30" s="1">
        <f t="shared" si="13"/>
        <v>-0.82186803345104154</v>
      </c>
      <c r="U30" s="1"/>
      <c r="V30" s="1"/>
    </row>
    <row r="31" spans="1:22" x14ac:dyDescent="0.2">
      <c r="E31" s="1">
        <v>2.9119999999999999</v>
      </c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-6.2863757487299432E-5</v>
      </c>
      <c r="K31">
        <f t="shared" si="5"/>
        <v>3.7759529387403194E-3</v>
      </c>
      <c r="L31">
        <f t="shared" si="6"/>
        <v>5.3679859176401579E-3</v>
      </c>
      <c r="M31">
        <f t="shared" si="7"/>
        <v>3.2629466168935743E-2</v>
      </c>
      <c r="N31">
        <f t="shared" si="8"/>
        <v>6.2712346399058108E-2</v>
      </c>
      <c r="O31">
        <f t="shared" si="9"/>
        <v>0.19337517064282025</v>
      </c>
      <c r="P31">
        <f t="shared" si="10"/>
        <v>0.22771965968294358</v>
      </c>
      <c r="Q31">
        <f t="shared" si="11"/>
        <v>-0.36788966500577591</v>
      </c>
      <c r="R31">
        <f t="shared" si="12"/>
        <v>-1.0059888992487092</v>
      </c>
      <c r="S31" s="1">
        <f t="shared" si="13"/>
        <v>-0.84836084626183417</v>
      </c>
      <c r="U31" s="1"/>
      <c r="V31" s="1"/>
    </row>
    <row r="32" spans="1:22" x14ac:dyDescent="0.2">
      <c r="E32" s="1">
        <v>3.024</v>
      </c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8.6176155031950715E-4</v>
      </c>
      <c r="L32">
        <f t="shared" si="6"/>
        <v>2.4553614704629621E-3</v>
      </c>
      <c r="M32">
        <f t="shared" si="7"/>
        <v>1.9147501145532667E-2</v>
      </c>
      <c r="N32">
        <f t="shared" si="8"/>
        <v>4.1850371426991301E-2</v>
      </c>
      <c r="O32">
        <f t="shared" si="9"/>
        <v>0.13959294730713787</v>
      </c>
      <c r="P32">
        <f t="shared" si="10"/>
        <v>0.18285553222733789</v>
      </c>
      <c r="Q32">
        <f t="shared" si="11"/>
        <v>-0.32216376538521829</v>
      </c>
      <c r="R32">
        <f t="shared" si="12"/>
        <v>-0.91469264859684274</v>
      </c>
      <c r="S32" s="1">
        <f t="shared" si="13"/>
        <v>-0.85009293885427883</v>
      </c>
      <c r="U32" s="1"/>
      <c r="V32" s="1"/>
    </row>
    <row r="33" spans="5:22" x14ac:dyDescent="0.2">
      <c r="E33" s="1">
        <v>3.1360000000000001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4.143706928658787E-5</v>
      </c>
      <c r="L33">
        <f t="shared" si="6"/>
        <v>8.4989188488126264E-4</v>
      </c>
      <c r="M33">
        <f t="shared" si="7"/>
        <v>1.000918221532913E-2</v>
      </c>
      <c r="N33">
        <f t="shared" si="8"/>
        <v>2.6219136894731255E-2</v>
      </c>
      <c r="O33">
        <f t="shared" si="9"/>
        <v>9.6840104919667949E-2</v>
      </c>
      <c r="P33">
        <f t="shared" si="10"/>
        <v>0.14430857652867726</v>
      </c>
      <c r="Q33">
        <f t="shared" si="11"/>
        <v>-0.28039301347638518</v>
      </c>
      <c r="R33">
        <f t="shared" si="12"/>
        <v>-0.82909414215978561</v>
      </c>
      <c r="S33" s="1">
        <f t="shared" si="13"/>
        <v>-0.83121882612359732</v>
      </c>
      <c r="U33" s="1"/>
      <c r="V33" s="1"/>
    </row>
    <row r="34" spans="5:22" x14ac:dyDescent="0.2">
      <c r="E34" s="1">
        <v>3.2480000000000002</v>
      </c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1.6221188297299607E-4</v>
      </c>
      <c r="M34">
        <f t="shared" si="7"/>
        <v>4.3699115268696744E-3</v>
      </c>
      <c r="N34">
        <f t="shared" si="8"/>
        <v>1.506369057385226E-2</v>
      </c>
      <c r="O34">
        <f t="shared" si="9"/>
        <v>6.3850976814222166E-2</v>
      </c>
      <c r="P34">
        <f t="shared" si="10"/>
        <v>0.11159944080052683</v>
      </c>
      <c r="Q34">
        <f t="shared" si="11"/>
        <v>-0.24239850114368974</v>
      </c>
      <c r="R34">
        <f t="shared" si="12"/>
        <v>-0.74900979324246908</v>
      </c>
      <c r="S34" s="1">
        <f t="shared" si="13"/>
        <v>-0.79636206278771493</v>
      </c>
      <c r="U34" s="1"/>
      <c r="V34" s="1"/>
    </row>
    <row r="35" spans="5:22" x14ac:dyDescent="0.2">
      <c r="E35" s="1">
        <v>3.36</v>
      </c>
      <c r="F35">
        <f t="shared" si="0"/>
        <v>0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  <c r="L35">
        <f t="shared" si="6"/>
        <v>2.9561868160992399E-6</v>
      </c>
      <c r="M35">
        <f t="shared" si="7"/>
        <v>1.3850912286988361E-3</v>
      </c>
      <c r="N35">
        <f t="shared" si="8"/>
        <v>7.6290802359286177E-3</v>
      </c>
      <c r="O35">
        <f t="shared" si="9"/>
        <v>3.9359896324612322E-2</v>
      </c>
      <c r="P35">
        <f t="shared" si="10"/>
        <v>8.4248773256451887E-2</v>
      </c>
      <c r="Q35">
        <f t="shared" si="11"/>
        <v>-0.20800132025154508</v>
      </c>
      <c r="R35">
        <f t="shared" si="12"/>
        <v>-0.67425601514982458</v>
      </c>
      <c r="S35" s="1">
        <f t="shared" si="13"/>
        <v>-0.74963153816886186</v>
      </c>
      <c r="U35" s="1"/>
      <c r="V35" s="1"/>
    </row>
    <row r="36" spans="5:22" x14ac:dyDescent="0.2">
      <c r="E36" s="1">
        <v>3.472</v>
      </c>
      <c r="F36">
        <f t="shared" si="0"/>
        <v>0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2.1012346936112713E-4</v>
      </c>
      <c r="N36">
        <f t="shared" si="8"/>
        <v>3.1603536525345501E-3</v>
      </c>
      <c r="O36">
        <f t="shared" si="9"/>
        <v>2.210119678464988E-2</v>
      </c>
      <c r="P36">
        <f t="shared" si="10"/>
        <v>6.1777222110017335E-2</v>
      </c>
      <c r="Q36">
        <f t="shared" si="11"/>
        <v>-0.17702256266436417</v>
      </c>
      <c r="R36">
        <f t="shared" si="12"/>
        <v>-0.60464922118678333</v>
      </c>
      <c r="S36" s="1">
        <f t="shared" si="13"/>
        <v>-0.69442288783458461</v>
      </c>
      <c r="U36" s="1"/>
      <c r="V36" s="1"/>
    </row>
    <row r="37" spans="5:22" x14ac:dyDescent="0.2">
      <c r="E37" s="1">
        <v>3.5840000000000001</v>
      </c>
      <c r="F37">
        <f t="shared" si="0"/>
        <v>0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4.1039740109595143E-7</v>
      </c>
      <c r="N37">
        <f t="shared" si="8"/>
        <v>9.025585952443727E-4</v>
      </c>
      <c r="O37">
        <f t="shared" si="9"/>
        <v>1.0809211528146645E-2</v>
      </c>
      <c r="P37">
        <f t="shared" si="10"/>
        <v>4.370543557478844E-2</v>
      </c>
      <c r="Q37">
        <f t="shared" si="11"/>
        <v>-0.1492833202465601</v>
      </c>
      <c r="R37">
        <f t="shared" si="12"/>
        <v>-0.5400058246582764</v>
      </c>
      <c r="S37" s="1">
        <f t="shared" si="13"/>
        <v>-0.63387152880925601</v>
      </c>
      <c r="U37" s="1"/>
      <c r="V37" s="1"/>
    </row>
    <row r="38" spans="5:22" x14ac:dyDescent="0.2">
      <c r="E38" s="1">
        <v>3.6960000000000002</v>
      </c>
      <c r="F38">
        <f t="shared" si="0"/>
        <v>0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0</v>
      </c>
      <c r="N38">
        <f t="shared" si="8"/>
        <v>1.0074283563236669E-4</v>
      </c>
      <c r="O38">
        <f t="shared" si="9"/>
        <v>4.2182738889143014E-3</v>
      </c>
      <c r="P38">
        <f t="shared" si="10"/>
        <v>2.9554061864330329E-2</v>
      </c>
      <c r="Q38">
        <f t="shared" si="11"/>
        <v>-0.12460468486254614</v>
      </c>
      <c r="R38">
        <f t="shared" si="12"/>
        <v>-0.48014223886923557</v>
      </c>
      <c r="S38" s="1">
        <f t="shared" si="13"/>
        <v>-0.57087384514290473</v>
      </c>
      <c r="U38" s="1"/>
      <c r="V38" s="1"/>
    </row>
    <row r="39" spans="5:22" x14ac:dyDescent="0.2">
      <c r="E39" s="1">
        <v>3.8079999999999998</v>
      </c>
      <c r="F39">
        <f t="shared" si="0"/>
        <v>0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si="7"/>
        <v>0</v>
      </c>
      <c r="N39">
        <f t="shared" si="8"/>
        <v>0</v>
      </c>
      <c r="O39">
        <f t="shared" si="9"/>
        <v>1.0627172007645347E-3</v>
      </c>
      <c r="P39">
        <f t="shared" si="10"/>
        <v>1.8843749192208194E-2</v>
      </c>
      <c r="Q39">
        <f t="shared" si="11"/>
        <v>-0.10280774837673537</v>
      </c>
      <c r="R39">
        <f t="shared" si="12"/>
        <v>-0.42487487712459238</v>
      </c>
      <c r="S39" s="1">
        <f t="shared" si="13"/>
        <v>-0.50777615910835505</v>
      </c>
      <c r="U39" s="1"/>
      <c r="V39" s="1"/>
    </row>
    <row r="40" spans="5:22" x14ac:dyDescent="0.2">
      <c r="E40" s="1">
        <v>3.92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0</v>
      </c>
      <c r="L40">
        <f t="shared" si="6"/>
        <v>0</v>
      </c>
      <c r="M40">
        <f t="shared" si="7"/>
        <v>0</v>
      </c>
      <c r="N40">
        <f t="shared" si="8"/>
        <v>0</v>
      </c>
      <c r="O40">
        <f t="shared" si="9"/>
        <v>7.6874797509008603E-5</v>
      </c>
      <c r="P40">
        <f t="shared" si="10"/>
        <v>1.1095145771987091E-2</v>
      </c>
      <c r="Q40">
        <f t="shared" si="11"/>
        <v>-8.3713602653540775E-2</v>
      </c>
      <c r="R40">
        <f t="shared" si="12"/>
        <v>-0.37402015272927752</v>
      </c>
      <c r="S40" s="1">
        <f t="shared" si="13"/>
        <v>-0.44656173481332218</v>
      </c>
      <c r="U40" s="1"/>
      <c r="V40" s="1"/>
    </row>
    <row r="41" spans="5:22" x14ac:dyDescent="0.2">
      <c r="E41" s="1">
        <v>4.032</v>
      </c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0</v>
      </c>
      <c r="L41">
        <f t="shared" si="6"/>
        <v>0</v>
      </c>
      <c r="M41">
        <f t="shared" si="7"/>
        <v>0</v>
      </c>
      <c r="N41">
        <f t="shared" si="8"/>
        <v>0</v>
      </c>
      <c r="O41">
        <f t="shared" si="9"/>
        <v>0</v>
      </c>
      <c r="P41">
        <f t="shared" si="10"/>
        <v>5.8288998172322118E-3</v>
      </c>
      <c r="Q41">
        <f t="shared" si="11"/>
        <v>-6.7143339557375531E-2</v>
      </c>
      <c r="R41">
        <f t="shared" si="12"/>
        <v>-0.32739447898822271</v>
      </c>
      <c r="S41" s="1">
        <f t="shared" si="13"/>
        <v>-0.38870891872836605</v>
      </c>
      <c r="U41" s="1"/>
      <c r="V41" s="1"/>
    </row>
    <row r="42" spans="5:22" x14ac:dyDescent="0.2">
      <c r="E42" s="1">
        <v>4.1440000000000001</v>
      </c>
      <c r="F42">
        <f t="shared" si="0"/>
        <v>0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  <c r="P42">
        <f t="shared" si="10"/>
        <v>2.5656595415086986E-3</v>
      </c>
      <c r="Q42">
        <f t="shared" si="11"/>
        <v>-5.2918050952652763E-2</v>
      </c>
      <c r="R42">
        <f t="shared" si="12"/>
        <v>-0.28481426920635922</v>
      </c>
      <c r="S42" s="1">
        <f t="shared" si="13"/>
        <v>-0.33516666061750328</v>
      </c>
      <c r="U42" s="1"/>
      <c r="V42" s="1"/>
    </row>
    <row r="43" spans="5:22" x14ac:dyDescent="0.2">
      <c r="E43" s="1">
        <v>4.2560000000000002</v>
      </c>
      <c r="F43">
        <f t="shared" si="0"/>
        <v>0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0</v>
      </c>
      <c r="N43">
        <f t="shared" si="8"/>
        <v>0</v>
      </c>
      <c r="O43">
        <f t="shared" si="9"/>
        <v>0</v>
      </c>
      <c r="P43">
        <f t="shared" si="10"/>
        <v>8.2607315838169467E-4</v>
      </c>
      <c r="Q43">
        <f t="shared" si="11"/>
        <v>-4.0858828703785578E-2</v>
      </c>
      <c r="R43">
        <f t="shared" si="12"/>
        <v>-0.24609593668861846</v>
      </c>
      <c r="S43" s="1">
        <f t="shared" si="13"/>
        <v>-0.28612869223402232</v>
      </c>
      <c r="U43" s="1"/>
      <c r="V43" s="1"/>
    </row>
    <row r="44" spans="5:22" x14ac:dyDescent="0.2">
      <c r="E44" s="1">
        <v>4.3680000000000003</v>
      </c>
      <c r="F44">
        <f t="shared" si="0"/>
        <v>0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0</v>
      </c>
      <c r="K44">
        <f t="shared" si="5"/>
        <v>0</v>
      </c>
      <c r="L44">
        <f t="shared" si="6"/>
        <v>0</v>
      </c>
      <c r="M44">
        <f t="shared" si="7"/>
        <v>0</v>
      </c>
      <c r="N44">
        <f t="shared" si="8"/>
        <v>0</v>
      </c>
      <c r="O44">
        <f t="shared" si="9"/>
        <v>0</v>
      </c>
      <c r="P44">
        <f t="shared" si="10"/>
        <v>1.3078888141634246E-4</v>
      </c>
      <c r="Q44">
        <f t="shared" si="11"/>
        <v>-3.0786764675187085E-2</v>
      </c>
      <c r="R44">
        <f t="shared" si="12"/>
        <v>-0.2110558947399318</v>
      </c>
      <c r="S44" s="1">
        <f t="shared" si="13"/>
        <v>-0.24171187053370255</v>
      </c>
      <c r="U44" s="1"/>
      <c r="V44" s="1"/>
    </row>
    <row r="45" spans="5:22" x14ac:dyDescent="0.2">
      <c r="E45" s="1">
        <v>4.4800000000000004</v>
      </c>
      <c r="F45">
        <f t="shared" si="0"/>
        <v>0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si="7"/>
        <v>0</v>
      </c>
      <c r="N45">
        <f t="shared" si="8"/>
        <v>0</v>
      </c>
      <c r="O45">
        <f t="shared" si="9"/>
        <v>0</v>
      </c>
      <c r="P45">
        <f t="shared" si="10"/>
        <v>4.5492417778450848E-7</v>
      </c>
      <c r="Q45">
        <f t="shared" si="11"/>
        <v>-2.2522950731270388E-2</v>
      </c>
      <c r="R45">
        <f t="shared" si="12"/>
        <v>-0.1795105566652305</v>
      </c>
      <c r="S45" s="1">
        <f t="shared" si="13"/>
        <v>-0.20203305247232312</v>
      </c>
      <c r="U45" s="1"/>
      <c r="V45" s="1"/>
    </row>
    <row r="46" spans="5:22" x14ac:dyDescent="0.2">
      <c r="E46" s="1">
        <v>4.5919999999999996</v>
      </c>
      <c r="F46">
        <f t="shared" si="0"/>
        <v>0</v>
      </c>
      <c r="G46">
        <f t="shared" si="1"/>
        <v>0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si="7"/>
        <v>0</v>
      </c>
      <c r="N46">
        <f t="shared" si="8"/>
        <v>0</v>
      </c>
      <c r="O46">
        <f t="shared" si="9"/>
        <v>0</v>
      </c>
      <c r="P46">
        <f t="shared" si="10"/>
        <v>0</v>
      </c>
      <c r="Q46">
        <f t="shared" si="11"/>
        <v>-1.5888478736448639E-2</v>
      </c>
      <c r="R46">
        <f t="shared" si="12"/>
        <v>-0.15127633576944624</v>
      </c>
      <c r="S46" s="1">
        <f t="shared" si="13"/>
        <v>-0.16716481450589488</v>
      </c>
      <c r="U46" s="1"/>
      <c r="V46" s="1"/>
    </row>
    <row r="47" spans="5:22" x14ac:dyDescent="0.2">
      <c r="E47" s="1">
        <v>4.7039999999999997</v>
      </c>
      <c r="F47">
        <f t="shared" si="0"/>
        <v>0</v>
      </c>
      <c r="G47">
        <f t="shared" si="1"/>
        <v>0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si="7"/>
        <v>0</v>
      </c>
      <c r="N47">
        <f t="shared" si="8"/>
        <v>0</v>
      </c>
      <c r="O47">
        <f t="shared" si="9"/>
        <v>0</v>
      </c>
      <c r="P47">
        <f t="shared" si="10"/>
        <v>0</v>
      </c>
      <c r="Q47">
        <f t="shared" si="11"/>
        <v>-1.0704440555134847E-2</v>
      </c>
      <c r="R47">
        <f t="shared" si="12"/>
        <v>-0.1261696453575098</v>
      </c>
      <c r="S47" s="1">
        <f t="shared" si="13"/>
        <v>-0.13687408591264463</v>
      </c>
      <c r="U47" s="1"/>
      <c r="V47" s="1"/>
    </row>
    <row r="48" spans="5:22" x14ac:dyDescent="0.2">
      <c r="E48" s="1">
        <v>4.8159999999999998</v>
      </c>
      <c r="F48">
        <f t="shared" si="0"/>
        <v>0</v>
      </c>
      <c r="G48">
        <f t="shared" si="1"/>
        <v>0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si="7"/>
        <v>0</v>
      </c>
      <c r="N48">
        <f t="shared" si="8"/>
        <v>0</v>
      </c>
      <c r="O48">
        <f t="shared" si="9"/>
        <v>0</v>
      </c>
      <c r="P48">
        <f t="shared" si="10"/>
        <v>0</v>
      </c>
      <c r="Q48">
        <f t="shared" si="11"/>
        <v>-6.7919280517421783E-3</v>
      </c>
      <c r="R48">
        <f t="shared" si="12"/>
        <v>-0.10400689873435283</v>
      </c>
      <c r="S48" s="1">
        <f t="shared" si="13"/>
        <v>-0.11079882678609501</v>
      </c>
      <c r="U48" s="1"/>
      <c r="V48" s="1"/>
    </row>
    <row r="49" spans="5:22" x14ac:dyDescent="0.2">
      <c r="E49" s="1">
        <v>4.9279999999999999</v>
      </c>
      <c r="F49">
        <f t="shared" si="0"/>
        <v>0</v>
      </c>
      <c r="G49">
        <f t="shared" si="1"/>
        <v>0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0</v>
      </c>
      <c r="Q49">
        <f t="shared" si="11"/>
        <v>-3.9720330906837398E-3</v>
      </c>
      <c r="R49">
        <f t="shared" si="12"/>
        <v>-8.4604509204906655E-2</v>
      </c>
      <c r="S49" s="1">
        <f t="shared" si="13"/>
        <v>-8.8576542295590394E-2</v>
      </c>
      <c r="U49" s="1"/>
      <c r="V49" s="1"/>
    </row>
    <row r="50" spans="5:22" x14ac:dyDescent="0.2">
      <c r="E50" s="1">
        <v>5.04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si="7"/>
        <v>0</v>
      </c>
      <c r="N50">
        <f t="shared" si="8"/>
        <v>0</v>
      </c>
      <c r="O50">
        <f t="shared" si="9"/>
        <v>0</v>
      </c>
      <c r="P50">
        <f t="shared" si="10"/>
        <v>0</v>
      </c>
      <c r="Q50">
        <f t="shared" si="11"/>
        <v>-2.0658475363726403E-3</v>
      </c>
      <c r="R50">
        <f t="shared" si="12"/>
        <v>-6.7778890074102635E-2</v>
      </c>
      <c r="S50" s="1">
        <f t="shared" si="13"/>
        <v>-6.9844737610475272E-2</v>
      </c>
      <c r="U50" s="1"/>
      <c r="V50" s="1"/>
    </row>
    <row r="51" spans="5:22" x14ac:dyDescent="0.2">
      <c r="E51" s="1">
        <v>5.1520000000000001</v>
      </c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si="7"/>
        <v>0</v>
      </c>
      <c r="N51">
        <f t="shared" si="8"/>
        <v>0</v>
      </c>
      <c r="O51">
        <f t="shared" si="9"/>
        <v>0</v>
      </c>
      <c r="P51">
        <f t="shared" si="10"/>
        <v>0</v>
      </c>
      <c r="Q51">
        <f t="shared" si="11"/>
        <v>-8.9446325322198816E-4</v>
      </c>
      <c r="R51">
        <f t="shared" si="12"/>
        <v>-5.3346454646872113E-2</v>
      </c>
      <c r="S51" s="1">
        <f t="shared" si="13"/>
        <v>-5.4240917900094103E-2</v>
      </c>
      <c r="U51" s="1"/>
      <c r="V51" s="1"/>
    </row>
    <row r="52" spans="5:22" x14ac:dyDescent="0.2">
      <c r="E52" s="1">
        <v>5.2640000000000002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si="7"/>
        <v>0</v>
      </c>
      <c r="N52">
        <f t="shared" si="8"/>
        <v>0</v>
      </c>
      <c r="O52">
        <f t="shared" si="9"/>
        <v>0</v>
      </c>
      <c r="P52">
        <f t="shared" si="10"/>
        <v>0</v>
      </c>
      <c r="Q52">
        <f t="shared" si="11"/>
        <v>-2.7897210564489214E-4</v>
      </c>
      <c r="R52">
        <f t="shared" si="12"/>
        <v>-4.1123616228146448E-2</v>
      </c>
      <c r="S52" s="1">
        <f t="shared" si="13"/>
        <v>-4.1402588333791339E-2</v>
      </c>
      <c r="U52" s="1"/>
      <c r="V52" s="1"/>
    </row>
    <row r="53" spans="5:22" x14ac:dyDescent="0.2">
      <c r="E53" s="1">
        <v>5.3760000000000003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si="7"/>
        <v>0</v>
      </c>
      <c r="N53">
        <f t="shared" si="8"/>
        <v>0</v>
      </c>
      <c r="O53">
        <f t="shared" si="9"/>
        <v>0</v>
      </c>
      <c r="P53">
        <f t="shared" si="10"/>
        <v>0</v>
      </c>
      <c r="Q53">
        <f t="shared" si="11"/>
        <v>-4.046595805445999E-5</v>
      </c>
      <c r="R53">
        <f t="shared" si="12"/>
        <v>-3.0926788122856964E-2</v>
      </c>
      <c r="S53" s="1">
        <f t="shared" si="13"/>
        <v>-3.0967254080911423E-2</v>
      </c>
      <c r="U53" s="1"/>
      <c r="V53" s="1"/>
    </row>
    <row r="54" spans="5:22" x14ac:dyDescent="0.2">
      <c r="E54" s="1">
        <v>5.4880000000000004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si="7"/>
        <v>0</v>
      </c>
      <c r="N54">
        <f t="shared" si="8"/>
        <v>0</v>
      </c>
      <c r="O54">
        <f t="shared" si="9"/>
        <v>0</v>
      </c>
      <c r="P54">
        <f t="shared" si="10"/>
        <v>0</v>
      </c>
      <c r="Q54">
        <f t="shared" si="11"/>
        <v>-3.6674863800151396E-8</v>
      </c>
      <c r="R54">
        <f t="shared" si="12"/>
        <v>-2.2572383635935032E-2</v>
      </c>
      <c r="S54" s="1">
        <f t="shared" si="13"/>
        <v>-2.257242031079883E-2</v>
      </c>
      <c r="U54" s="1"/>
      <c r="V54" s="1"/>
    </row>
    <row r="55" spans="5:22" x14ac:dyDescent="0.2">
      <c r="E55" s="1">
        <v>5.6</v>
      </c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si="7"/>
        <v>0</v>
      </c>
      <c r="N55">
        <f t="shared" si="8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>
        <f t="shared" si="12"/>
        <v>-1.5876816072312033E-2</v>
      </c>
      <c r="S55" s="1">
        <f t="shared" si="13"/>
        <v>-1.5876816072312033E-2</v>
      </c>
      <c r="U55" s="1"/>
      <c r="V55" s="1"/>
    </row>
    <row r="56" spans="5:22" x14ac:dyDescent="0.2">
      <c r="E56" s="1">
        <v>5.7119999999999997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>
        <f t="shared" si="12"/>
        <v>-1.0656498736919217E-2</v>
      </c>
      <c r="S56" s="1">
        <f t="shared" ref="S56:S63" si="14">SUM(F56:R56)</f>
        <v>-1.0656498736919217E-2</v>
      </c>
    </row>
    <row r="57" spans="5:22" x14ac:dyDescent="0.2">
      <c r="E57" s="1">
        <v>5.8239999999999998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M57">
        <f t="shared" si="7"/>
        <v>0</v>
      </c>
      <c r="N57">
        <f t="shared" si="8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>
        <f t="shared" si="12"/>
        <v>-6.727844934687986E-3</v>
      </c>
      <c r="S57" s="1">
        <f t="shared" si="14"/>
        <v>-6.727844934687986E-3</v>
      </c>
    </row>
    <row r="58" spans="5:22" x14ac:dyDescent="0.2">
      <c r="E58" s="1">
        <v>5.9359999999999999</v>
      </c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si="7"/>
        <v>0</v>
      </c>
      <c r="N58">
        <f t="shared" si="8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>
        <f t="shared" si="12"/>
        <v>-3.9072679705496908E-3</v>
      </c>
      <c r="S58" s="1">
        <f t="shared" si="14"/>
        <v>-3.9072679705496908E-3</v>
      </c>
    </row>
    <row r="59" spans="5:22" x14ac:dyDescent="0.2">
      <c r="E59" s="1">
        <v>6.048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M59">
        <f t="shared" si="7"/>
        <v>0</v>
      </c>
      <c r="N59">
        <f t="shared" si="8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>
        <f t="shared" si="12"/>
        <v>-2.0111811494356794E-3</v>
      </c>
      <c r="S59" s="1">
        <f t="shared" si="14"/>
        <v>-2.0111811494356794E-3</v>
      </c>
    </row>
    <row r="60" spans="5:22" x14ac:dyDescent="0.2">
      <c r="E60" s="1">
        <v>6.16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si="7"/>
        <v>0</v>
      </c>
      <c r="N60">
        <f t="shared" si="8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>
        <f t="shared" si="12"/>
        <v>-8.5599777627729857E-4</v>
      </c>
      <c r="S60" s="1">
        <f t="shared" si="14"/>
        <v>-8.5599777627729857E-4</v>
      </c>
    </row>
    <row r="61" spans="5:22" x14ac:dyDescent="0.2">
      <c r="E61" s="1">
        <v>6.2719999999999896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M61">
        <f t="shared" si="7"/>
        <v>0</v>
      </c>
      <c r="N61">
        <f t="shared" si="8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>
        <f t="shared" si="12"/>
        <v>-2.5813115600593315E-4</v>
      </c>
      <c r="S61" s="1">
        <f t="shared" si="14"/>
        <v>-2.5813115600593315E-4</v>
      </c>
    </row>
    <row r="62" spans="5:22" x14ac:dyDescent="0.2">
      <c r="E62" s="1">
        <v>6.3839999999999897</v>
      </c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M62">
        <f t="shared" si="7"/>
        <v>0</v>
      </c>
      <c r="N62">
        <f t="shared" si="8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>
        <f t="shared" si="12"/>
        <v>-3.3994593552831478E-5</v>
      </c>
      <c r="S62" s="1">
        <f t="shared" si="14"/>
        <v>-3.3994593552831478E-5</v>
      </c>
    </row>
    <row r="63" spans="5:22" x14ac:dyDescent="0.2">
      <c r="E63" s="1">
        <v>6.4959999999999898</v>
      </c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si="7"/>
        <v>0</v>
      </c>
      <c r="N63">
        <f t="shared" si="8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>
        <f t="shared" si="12"/>
        <v>-1.3938494219969215E-9</v>
      </c>
      <c r="S63" s="1">
        <f>SUM(F63:R63)</f>
        <v>-1.3938494219969215E-9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F9C2-4347-5E45-96B9-E1A0D547956A}">
  <dimension ref="A1:V63"/>
  <sheetViews>
    <sheetView workbookViewId="0">
      <selection activeCell="A18" sqref="A18:D30"/>
    </sheetView>
  </sheetViews>
  <sheetFormatPr baseColWidth="10" defaultRowHeight="16" x14ac:dyDescent="0.2"/>
  <sheetData>
    <row r="1" spans="1:22" x14ac:dyDescent="0.2">
      <c r="B1" t="s">
        <v>30</v>
      </c>
    </row>
    <row r="4" spans="1:22" x14ac:dyDescent="0.2">
      <c r="A4" t="s">
        <v>0</v>
      </c>
      <c r="B4">
        <v>2.2000000000000002</v>
      </c>
      <c r="C4">
        <v>25</v>
      </c>
      <c r="E4" t="s">
        <v>1</v>
      </c>
      <c r="F4" t="s">
        <v>0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</row>
    <row r="5" spans="1:22" x14ac:dyDescent="0.2">
      <c r="A5" t="s">
        <v>2</v>
      </c>
      <c r="B5">
        <v>2.4</v>
      </c>
      <c r="C5">
        <v>-1.10258729589661E-2</v>
      </c>
    </row>
    <row r="6" spans="1:22" x14ac:dyDescent="0.2">
      <c r="A6" t="s">
        <v>3</v>
      </c>
      <c r="B6">
        <v>2.6</v>
      </c>
      <c r="C6">
        <v>5.13038368892033E-2</v>
      </c>
      <c r="E6" s="1">
        <v>0.112</v>
      </c>
      <c r="F6">
        <f>GESTEP(2*$B$4-$E6,$B$4)*($C$4*(($B$4-$E6)^3))</f>
        <v>227.57863680000003</v>
      </c>
      <c r="G6">
        <f>GESTEP(2*$B$5-$E6,$B$5)*($C$5*(($B$5-$E6)^3))</f>
        <v>-0.13206296530009853</v>
      </c>
      <c r="H6">
        <f>GESTEP(2*$B$6-$E6,$B$6)*($C$6*(($B$6-$E6)^3))</f>
        <v>0.79013440758454101</v>
      </c>
      <c r="I6">
        <f>GESTEP(2*$B$7-$E6,$B$7)*($C$7*(($B$7-$E6)^3))</f>
        <v>2.8051790742388549</v>
      </c>
      <c r="J6">
        <f>GESTEP(2*$B$8-$E6,$B$8)*($C$8*(($B$8-$E6)^3))</f>
        <v>-0.25318482197791087</v>
      </c>
      <c r="K6">
        <f>GESTEP(2*$B$9-$E6,$B$9)*($C$9*(($B$9-$E6)^3))</f>
        <v>0.2396762664930055</v>
      </c>
      <c r="L6">
        <f>GESTEP(2*$B$10-$E6,$B$10)*($C$10*(($B$10-$E6)^3))</f>
        <v>2.2052843184821049</v>
      </c>
      <c r="M6">
        <f>GESTEP(2*$B$11-$E6,$B$11)*($C$11*(($B$11-$E6)^3))</f>
        <v>3.0649690735495012</v>
      </c>
      <c r="N6">
        <f>GESTEP(2*$B$12-$E6,$B$12)*($C$12*(($B$12-$E6)^3))</f>
        <v>-2.311844818941633</v>
      </c>
      <c r="O6">
        <f>GESTEP(2*$B$13-$E6,$B$13)*($C$13*(($B$13-$E6)^3))</f>
        <v>12.072747748517139</v>
      </c>
      <c r="P6">
        <f>GESTEP(2*$B$14-$E6,$B$14)*($C$14*(($B$14-$E6)^3))</f>
        <v>14.777226557964971</v>
      </c>
      <c r="Q6">
        <f>GESTEP(2*$B$15-$E6,$B$15)*($C$15*(($B$15-$E6)^3))</f>
        <v>-2.2284772338618373</v>
      </c>
      <c r="R6">
        <f>GESTEP(2*$B$16-$E6,$B$16)*($C$16*(($B$16-$E6)^3))</f>
        <v>-8.0891226046145288</v>
      </c>
      <c r="S6" s="1">
        <f>SUM(F6:R6)</f>
        <v>250.51916180213411</v>
      </c>
      <c r="U6" s="1"/>
      <c r="V6" s="1"/>
    </row>
    <row r="7" spans="1:22" x14ac:dyDescent="0.2">
      <c r="A7" t="s">
        <v>4</v>
      </c>
      <c r="B7">
        <v>2.8</v>
      </c>
      <c r="C7">
        <v>0.144435116943195</v>
      </c>
      <c r="E7" s="1">
        <v>0.224</v>
      </c>
      <c r="F7">
        <f t="shared" ref="F7:F63" si="0">GESTEP(2*$B$4-$E7,$B$4)*($C$4*(($B$4-$E7)^3))</f>
        <v>192.88605440000006</v>
      </c>
      <c r="G7">
        <f t="shared" ref="G7:G63" si="1">GESTEP(2*$B$5-$E7,$B$5)*($C$5*(($B$5-$E7)^3))</f>
        <v>-0.11360296259530349</v>
      </c>
      <c r="H7">
        <f t="shared" ref="H7:H63" si="2">GESTEP(2*$B$6-$E7,$B$6)*($C$6*(($B$6-$E7)^3))</f>
        <v>0.68815957196976174</v>
      </c>
      <c r="I7">
        <f t="shared" ref="I7:I63" si="3">GESTEP(2*$B$7-$E7,$B$7)*($C$7*(($B$7-$E7)^3))</f>
        <v>2.4689390766973482</v>
      </c>
      <c r="J7">
        <f t="shared" ref="J7:J63" si="4">GESTEP(2*$B$8-$E7,$B$8)*($C$8*(($B$8-$E7)^3))</f>
        <v>-0.22485600251911061</v>
      </c>
      <c r="K7">
        <f t="shared" ref="K7:K63" si="5">GESTEP(2*$B$9-$E7,$B$9)*($C$9*(($B$9-$E7)^3))</f>
        <v>0.21453192838784213</v>
      </c>
      <c r="L7">
        <f t="shared" ref="L7:L63" si="6">GESTEP(2*$B$10-$E7,$B$10)*($C$10*(($B$10-$E7)^3))</f>
        <v>1.9875160476072682</v>
      </c>
      <c r="M7">
        <f t="shared" ref="M7:M63" si="7">GESTEP(2*$B$11-$E7,$B$11)*($C$11*(($B$11-$E7)^3))</f>
        <v>2.7790987686432063</v>
      </c>
      <c r="N7">
        <f t="shared" ref="N7:N63" si="8">GESTEP(2*$B$12-$E7,$B$12)*($C$12*(($B$12-$E7)^3))</f>
        <v>-2.1075528413343703</v>
      </c>
      <c r="O7">
        <f t="shared" ref="O7:O63" si="9">GESTEP(2*$B$13-$E7,$B$13)*($C$13*(($B$13-$E7)^3))</f>
        <v>11.059189876269523</v>
      </c>
      <c r="P7">
        <f t="shared" ref="P7:P63" si="10">GESTEP(2*$B$14-$E7,$B$14)*($C$14*(($B$14-$E7)^3))</f>
        <v>13.674333408439628</v>
      </c>
      <c r="Q7">
        <f t="shared" ref="Q7:Q63" si="11">GESTEP(2*$B$15-$E7,$B$15)*($C$15*(($B$15-$E7)^3))</f>
        <v>-2.0923763431592302</v>
      </c>
      <c r="R7">
        <f t="shared" ref="R7:R63" si="12">GESTEP(2*$B$16-$E7,$B$16)*($C$16*(($B$16-$E7)^3))</f>
        <v>-7.6710621311596849</v>
      </c>
      <c r="S7" s="1">
        <f t="shared" ref="S7:S55" si="13">SUM(F7:R7)</f>
        <v>213.54837279724688</v>
      </c>
      <c r="U7" s="1"/>
      <c r="V7" s="1"/>
    </row>
    <row r="8" spans="1:22" x14ac:dyDescent="0.2">
      <c r="A8" t="s">
        <v>5</v>
      </c>
      <c r="B8">
        <v>3</v>
      </c>
      <c r="C8">
        <v>-1.05110499562248E-2</v>
      </c>
      <c r="E8" s="1">
        <v>0.33600000000000002</v>
      </c>
      <c r="F8">
        <f t="shared" si="0"/>
        <v>161.91151360000003</v>
      </c>
      <c r="G8">
        <f t="shared" si="1"/>
        <v>-9.6948716324495268E-2</v>
      </c>
      <c r="H8">
        <f t="shared" si="2"/>
        <v>0.59535926113858118</v>
      </c>
      <c r="I8">
        <f t="shared" si="3"/>
        <v>2.1607021688726369</v>
      </c>
      <c r="J8">
        <f t="shared" si="4"/>
        <v>-0.1987232868313116</v>
      </c>
      <c r="K8">
        <f t="shared" si="5"/>
        <v>0.19121070240390747</v>
      </c>
      <c r="L8">
        <f t="shared" si="6"/>
        <v>1.7845776333522074</v>
      </c>
      <c r="M8">
        <f t="shared" si="7"/>
        <v>2.5115805905530459</v>
      </c>
      <c r="N8">
        <f t="shared" si="8"/>
        <v>-1.9156651204993715</v>
      </c>
      <c r="O8">
        <f t="shared" si="9"/>
        <v>10.104009658137523</v>
      </c>
      <c r="P8">
        <f t="shared" si="10"/>
        <v>12.627728550475947</v>
      </c>
      <c r="Q8">
        <f t="shared" si="11"/>
        <v>-1.9619328607547863</v>
      </c>
      <c r="R8">
        <f t="shared" si="12"/>
        <v>-7.2676597322559333</v>
      </c>
      <c r="S8" s="1">
        <f t="shared" si="13"/>
        <v>180.44575244826797</v>
      </c>
      <c r="U8" s="1"/>
      <c r="V8" s="1"/>
    </row>
    <row r="9" spans="1:22" x14ac:dyDescent="0.2">
      <c r="A9" t="s">
        <v>6</v>
      </c>
      <c r="B9">
        <v>3.2</v>
      </c>
      <c r="C9">
        <v>8.1394143208586203E-3</v>
      </c>
      <c r="E9" s="1">
        <v>0.44800000000000001</v>
      </c>
      <c r="F9">
        <f t="shared" si="0"/>
        <v>134.44427520000005</v>
      </c>
      <c r="G9">
        <f t="shared" si="1"/>
        <v>-8.2007283141806789E-2</v>
      </c>
      <c r="H9">
        <f t="shared" si="2"/>
        <v>0.5113010059092804</v>
      </c>
      <c r="I9">
        <f t="shared" si="3"/>
        <v>1.8792508251248579</v>
      </c>
      <c r="J9">
        <f t="shared" si="4"/>
        <v>-0.17469807130415618</v>
      </c>
      <c r="K9">
        <f t="shared" si="5"/>
        <v>0.16964397679470353</v>
      </c>
      <c r="L9">
        <f t="shared" si="6"/>
        <v>1.5959461084809592</v>
      </c>
      <c r="M9">
        <f t="shared" si="7"/>
        <v>2.2618057009486252</v>
      </c>
      <c r="N9">
        <f t="shared" si="8"/>
        <v>-1.7357931562245295</v>
      </c>
      <c r="O9">
        <f t="shared" si="9"/>
        <v>9.2054755535329598</v>
      </c>
      <c r="P9">
        <f t="shared" si="10"/>
        <v>11.635937641544722</v>
      </c>
      <c r="Q9">
        <f t="shared" si="11"/>
        <v>-1.8370266900356564</v>
      </c>
      <c r="R9">
        <f t="shared" si="12"/>
        <v>-6.8786538233988592</v>
      </c>
      <c r="S9" s="1">
        <f t="shared" si="13"/>
        <v>150.99545698823115</v>
      </c>
      <c r="U9" s="1"/>
      <c r="V9" s="1"/>
    </row>
    <row r="10" spans="1:22" x14ac:dyDescent="0.2">
      <c r="A10" t="s">
        <v>7</v>
      </c>
      <c r="B10">
        <v>3.4</v>
      </c>
      <c r="C10" s="1">
        <v>6.2039624801869503E-2</v>
      </c>
      <c r="E10" s="1">
        <v>0.56000000000000005</v>
      </c>
      <c r="F10">
        <f t="shared" si="0"/>
        <v>110.27360000000002</v>
      </c>
      <c r="G10">
        <f t="shared" si="1"/>
        <v>-6.8685719701371134E-2</v>
      </c>
      <c r="H10">
        <f t="shared" si="2"/>
        <v>0.43555233710014124</v>
      </c>
      <c r="I10">
        <f t="shared" si="3"/>
        <v>1.6233675198141519</v>
      </c>
      <c r="J10">
        <f t="shared" si="4"/>
        <v>-0.15269175232728713</v>
      </c>
      <c r="K10">
        <f t="shared" si="5"/>
        <v>0.14976313981373249</v>
      </c>
      <c r="L10">
        <f t="shared" si="6"/>
        <v>1.4210985057575625</v>
      </c>
      <c r="M10">
        <f t="shared" si="7"/>
        <v>2.0291652614995526</v>
      </c>
      <c r="N10">
        <f t="shared" si="8"/>
        <v>-1.5675484482977371</v>
      </c>
      <c r="O10">
        <f t="shared" si="9"/>
        <v>8.3618560218676592</v>
      </c>
      <c r="P10">
        <f t="shared" si="10"/>
        <v>10.697486339116741</v>
      </c>
      <c r="Q10">
        <f t="shared" si="11"/>
        <v>-1.7175377343889902</v>
      </c>
      <c r="R10">
        <f t="shared" si="12"/>
        <v>-6.5037828200840435</v>
      </c>
      <c r="S10" s="1">
        <f t="shared" si="13"/>
        <v>124.98164265017013</v>
      </c>
      <c r="U10" s="1"/>
      <c r="V10" s="1"/>
    </row>
    <row r="11" spans="1:22" x14ac:dyDescent="0.2">
      <c r="A11" t="s">
        <v>8</v>
      </c>
      <c r="B11">
        <v>3.6</v>
      </c>
      <c r="C11">
        <v>7.2226516280914005E-2</v>
      </c>
      <c r="E11" s="1">
        <v>0.67200000000000004</v>
      </c>
      <c r="F11">
        <f t="shared" si="0"/>
        <v>89.188748799999999</v>
      </c>
      <c r="G11">
        <f t="shared" si="1"/>
        <v>-5.6891082657321367E-2</v>
      </c>
      <c r="H11">
        <f t="shared" si="2"/>
        <v>0.36768078552944528</v>
      </c>
      <c r="I11">
        <f t="shared" si="3"/>
        <v>1.3918347273006582</v>
      </c>
      <c r="J11">
        <f t="shared" si="4"/>
        <v>-0.13261572629034701</v>
      </c>
      <c r="K11">
        <f t="shared" si="5"/>
        <v>0.13149957971449655</v>
      </c>
      <c r="L11">
        <f t="shared" si="6"/>
        <v>1.2595118579460554</v>
      </c>
      <c r="M11">
        <f t="shared" si="7"/>
        <v>1.8130504338754345</v>
      </c>
      <c r="N11">
        <f t="shared" si="8"/>
        <v>-1.4105424965068887</v>
      </c>
      <c r="O11">
        <f t="shared" si="9"/>
        <v>7.5714195225534509</v>
      </c>
      <c r="P11">
        <f t="shared" si="10"/>
        <v>9.8109003006627908</v>
      </c>
      <c r="Q11">
        <f t="shared" si="11"/>
        <v>-1.6033458972019403</v>
      </c>
      <c r="R11">
        <f t="shared" si="12"/>
        <v>-6.1427851378070732</v>
      </c>
      <c r="S11" s="1">
        <f t="shared" si="13"/>
        <v>102.18846566711878</v>
      </c>
      <c r="U11" s="1"/>
      <c r="V11" s="1"/>
    </row>
    <row r="12" spans="1:22" x14ac:dyDescent="0.2">
      <c r="A12" t="s">
        <v>9</v>
      </c>
      <c r="B12">
        <v>3.8</v>
      </c>
      <c r="C12">
        <v>-4.6087796208143801E-2</v>
      </c>
      <c r="E12" s="1">
        <v>0.78400000000000003</v>
      </c>
      <c r="F12">
        <f t="shared" si="0"/>
        <v>70.978982400000035</v>
      </c>
      <c r="G12">
        <f t="shared" si="1"/>
        <v>-4.6530428663790507E-2</v>
      </c>
      <c r="H12">
        <f t="shared" si="2"/>
        <v>0.30725388201547416</v>
      </c>
      <c r="I12">
        <f t="shared" si="3"/>
        <v>1.1834349219445173</v>
      </c>
      <c r="J12">
        <f t="shared" si="4"/>
        <v>-0.11438138958297851</v>
      </c>
      <c r="K12">
        <f t="shared" si="5"/>
        <v>0.11478468475049787</v>
      </c>
      <c r="L12">
        <f t="shared" si="6"/>
        <v>1.1106631978104762</v>
      </c>
      <c r="M12">
        <f t="shared" si="7"/>
        <v>1.6128523797458787</v>
      </c>
      <c r="N12">
        <f t="shared" si="8"/>
        <v>-1.2643868006398777</v>
      </c>
      <c r="O12">
        <f t="shared" si="9"/>
        <v>6.8324345150021566</v>
      </c>
      <c r="P12">
        <f t="shared" si="10"/>
        <v>8.9747051836536631</v>
      </c>
      <c r="Q12">
        <f t="shared" si="11"/>
        <v>-1.4943310818616542</v>
      </c>
      <c r="R12">
        <f t="shared" si="12"/>
        <v>-5.7953991920635239</v>
      </c>
      <c r="S12" s="1">
        <f t="shared" si="13"/>
        <v>82.400082272110893</v>
      </c>
      <c r="U12" s="1"/>
      <c r="V12" s="1"/>
    </row>
    <row r="13" spans="1:22" x14ac:dyDescent="0.2">
      <c r="A13" t="s">
        <v>10</v>
      </c>
      <c r="B13">
        <v>4</v>
      </c>
      <c r="C13">
        <v>0.205412731491696</v>
      </c>
      <c r="E13" s="1">
        <v>0.89600000000000002</v>
      </c>
      <c r="F13">
        <f t="shared" si="0"/>
        <v>55.433561600000026</v>
      </c>
      <c r="G13">
        <f t="shared" si="1"/>
        <v>-3.7510814374911584E-2</v>
      </c>
      <c r="H13">
        <f t="shared" si="2"/>
        <v>0.25383915737650919</v>
      </c>
      <c r="I13">
        <f t="shared" si="3"/>
        <v>0.99695057810586618</v>
      </c>
      <c r="J13">
        <f t="shared" si="4"/>
        <v>-9.790013859482409E-2</v>
      </c>
      <c r="K13">
        <f t="shared" si="5"/>
        <v>9.9549843175238503E-2</v>
      </c>
      <c r="L13">
        <f t="shared" si="6"/>
        <v>0.97402955811486336</v>
      </c>
      <c r="M13">
        <f t="shared" si="7"/>
        <v>1.4279622607804918</v>
      </c>
      <c r="N13">
        <f t="shared" si="8"/>
        <v>-1.128692860484596</v>
      </c>
      <c r="O13">
        <f t="shared" si="9"/>
        <v>6.1431694586256</v>
      </c>
      <c r="P13">
        <f t="shared" si="10"/>
        <v>8.1874266455601425</v>
      </c>
      <c r="Q13">
        <f t="shared" si="11"/>
        <v>-1.3903731917552837</v>
      </c>
      <c r="R13">
        <f t="shared" si="12"/>
        <v>-5.4613633983489827</v>
      </c>
      <c r="S13" s="1">
        <f t="shared" si="13"/>
        <v>65.400648698180134</v>
      </c>
      <c r="U13" s="1"/>
      <c r="V13" s="1"/>
    </row>
    <row r="14" spans="1:22" x14ac:dyDescent="0.2">
      <c r="A14" t="s">
        <v>11</v>
      </c>
      <c r="B14">
        <v>4.5</v>
      </c>
      <c r="C14">
        <v>0.17490131513394999</v>
      </c>
      <c r="E14" s="1">
        <v>1.008</v>
      </c>
      <c r="F14">
        <f t="shared" si="0"/>
        <v>42.341747200000022</v>
      </c>
      <c r="G14">
        <f t="shared" si="1"/>
        <v>-2.9739296444817622E-2</v>
      </c>
      <c r="H14">
        <f t="shared" si="2"/>
        <v>0.20700414243083198</v>
      </c>
      <c r="I14">
        <f t="shared" si="3"/>
        <v>0.83116417014484578</v>
      </c>
      <c r="J14">
        <f t="shared" si="4"/>
        <v>-8.3083369715526434E-2</v>
      </c>
      <c r="K14">
        <f t="shared" si="5"/>
        <v>8.5726443242220673E-2</v>
      </c>
      <c r="L14">
        <f t="shared" si="6"/>
        <v>0.84908797162325433</v>
      </c>
      <c r="M14">
        <f t="shared" si="7"/>
        <v>1.2577712386488802</v>
      </c>
      <c r="N14">
        <f t="shared" si="8"/>
        <v>-1.003072175828938</v>
      </c>
      <c r="O14">
        <f t="shared" si="9"/>
        <v>5.5018928128356066</v>
      </c>
      <c r="P14">
        <f t="shared" si="10"/>
        <v>7.4475903438530207</v>
      </c>
      <c r="Q14">
        <f t="shared" si="11"/>
        <v>-1.2913521302699791</v>
      </c>
      <c r="R14">
        <f t="shared" si="12"/>
        <v>-5.140416172159032</v>
      </c>
      <c r="S14" s="1">
        <f t="shared" si="13"/>
        <v>50.974321178360398</v>
      </c>
      <c r="U14" s="1"/>
      <c r="V14" s="1"/>
    </row>
    <row r="15" spans="1:22" x14ac:dyDescent="0.2">
      <c r="A15" t="s">
        <v>12</v>
      </c>
      <c r="B15">
        <v>5.5</v>
      </c>
      <c r="C15">
        <v>-1.4247066142602301E-2</v>
      </c>
      <c r="E15" s="1">
        <v>1.1200000000000001</v>
      </c>
      <c r="F15">
        <f t="shared" si="0"/>
        <v>31.492800000000003</v>
      </c>
      <c r="G15">
        <f t="shared" si="1"/>
        <v>-2.3122931527641662E-2</v>
      </c>
      <c r="H15">
        <f t="shared" si="2"/>
        <v>0.16631636799672414</v>
      </c>
      <c r="I15">
        <f t="shared" si="3"/>
        <v>0.68485817242159519</v>
      </c>
      <c r="J15">
        <f t="shared" si="4"/>
        <v>-6.9842479334728147E-2</v>
      </c>
      <c r="K15">
        <f t="shared" si="5"/>
        <v>7.3245873204946493E-2</v>
      </c>
      <c r="L15">
        <f t="shared" si="6"/>
        <v>0.73531547109968753</v>
      </c>
      <c r="M15">
        <f t="shared" si="7"/>
        <v>1.1016704750206512</v>
      </c>
      <c r="N15">
        <f t="shared" si="8"/>
        <v>-0.8871362464607967</v>
      </c>
      <c r="O15">
        <f t="shared" si="9"/>
        <v>4.9068730370440026</v>
      </c>
      <c r="P15">
        <f t="shared" si="10"/>
        <v>6.7537219360030871</v>
      </c>
      <c r="Q15">
        <f t="shared" si="11"/>
        <v>-1.1971478007928913</v>
      </c>
      <c r="R15">
        <f t="shared" si="12"/>
        <v>-4.8322959289892546</v>
      </c>
      <c r="S15" s="1">
        <f t="shared" si="13"/>
        <v>38.905255945685383</v>
      </c>
      <c r="U15" s="1"/>
      <c r="V15" s="1"/>
    </row>
    <row r="16" spans="1:22" x14ac:dyDescent="0.2">
      <c r="A16" t="s">
        <v>13</v>
      </c>
      <c r="B16">
        <v>6.5</v>
      </c>
      <c r="C16">
        <v>-3.1031780563040099E-2</v>
      </c>
      <c r="E16" s="1">
        <v>1.232</v>
      </c>
      <c r="F16">
        <f t="shared" si="0"/>
        <v>22.675980800000016</v>
      </c>
      <c r="G16">
        <f t="shared" si="1"/>
        <v>-1.7568776277516757E-2</v>
      </c>
      <c r="H16">
        <f t="shared" si="2"/>
        <v>0.13134336489246728</v>
      </c>
      <c r="I16">
        <f t="shared" si="3"/>
        <v>0.55681505929625408</v>
      </c>
      <c r="J16">
        <f t="shared" si="4"/>
        <v>-5.8088863842071847E-2</v>
      </c>
      <c r="K16">
        <f t="shared" si="5"/>
        <v>6.2039521316918166E-2</v>
      </c>
      <c r="L16">
        <f t="shared" si="6"/>
        <v>0.63218908930820139</v>
      </c>
      <c r="M16">
        <f t="shared" si="7"/>
        <v>0.95905113156541189</v>
      </c>
      <c r="N16">
        <f t="shared" si="8"/>
        <v>-0.78049657216806567</v>
      </c>
      <c r="O16">
        <f t="shared" si="9"/>
        <v>4.3563785906626133</v>
      </c>
      <c r="P16">
        <f t="shared" si="10"/>
        <v>6.1043470794811308</v>
      </c>
      <c r="Q16">
        <f t="shared" si="11"/>
        <v>-1.1076401067111701</v>
      </c>
      <c r="R16">
        <f t="shared" si="12"/>
        <v>-4.5367410843352332</v>
      </c>
      <c r="S16" s="1">
        <f t="shared" si="13"/>
        <v>28.97760923318895</v>
      </c>
      <c r="U16" s="1"/>
      <c r="V16" s="1"/>
    </row>
    <row r="17" spans="1:22" x14ac:dyDescent="0.2">
      <c r="E17" s="1">
        <v>1.3440000000000001</v>
      </c>
      <c r="F17">
        <f t="shared" si="0"/>
        <v>15.680550400000005</v>
      </c>
      <c r="G17">
        <f t="shared" si="1"/>
        <v>-1.2983887348575914E-2</v>
      </c>
      <c r="H17">
        <f t="shared" si="2"/>
        <v>0.10165266393634285</v>
      </c>
      <c r="I17">
        <f t="shared" si="3"/>
        <v>0.44581730512896134</v>
      </c>
      <c r="J17">
        <f t="shared" si="4"/>
        <v>-4.7733919627200118E-2</v>
      </c>
      <c r="K17">
        <f t="shared" si="5"/>
        <v>5.2038775831637761E-2</v>
      </c>
      <c r="L17">
        <f t="shared" si="6"/>
        <v>0.53918585901283345</v>
      </c>
      <c r="M17">
        <f t="shared" si="7"/>
        <v>0.82930436995276835</v>
      </c>
      <c r="N17">
        <f t="shared" si="8"/>
        <v>-0.68276465273863784</v>
      </c>
      <c r="O17">
        <f t="shared" si="9"/>
        <v>3.8486779331032626</v>
      </c>
      <c r="P17">
        <f t="shared" si="10"/>
        <v>5.4979914317579395</v>
      </c>
      <c r="Q17">
        <f t="shared" si="11"/>
        <v>-1.0227089514119663</v>
      </c>
      <c r="R17">
        <f t="shared" si="12"/>
        <v>-4.2534900536925511</v>
      </c>
      <c r="S17" s="1">
        <f t="shared" si="13"/>
        <v>20.975537273904816</v>
      </c>
      <c r="U17" s="1"/>
      <c r="V17" s="1"/>
    </row>
    <row r="18" spans="1:22" x14ac:dyDescent="0.2">
      <c r="A18" t="s">
        <v>15</v>
      </c>
      <c r="C18">
        <v>25</v>
      </c>
      <c r="D18" t="s">
        <v>16</v>
      </c>
      <c r="E18" s="1">
        <v>1.456</v>
      </c>
      <c r="F18">
        <f t="shared" si="0"/>
        <v>10.295769600000011</v>
      </c>
      <c r="G18">
        <f t="shared" si="1"/>
        <v>-9.2753213949521851E-3</v>
      </c>
      <c r="H18">
        <f t="shared" si="2"/>
        <v>7.6811795946632483E-2</v>
      </c>
      <c r="I18">
        <f t="shared" si="3"/>
        <v>0.35064738427985687</v>
      </c>
      <c r="J18">
        <f t="shared" si="4"/>
        <v>-3.8689043079755576E-2</v>
      </c>
      <c r="K18">
        <f t="shared" si="5"/>
        <v>4.3175025002607503E-2</v>
      </c>
      <c r="L18">
        <f t="shared" si="6"/>
        <v>0.45578281297762246</v>
      </c>
      <c r="M18">
        <f t="shared" si="7"/>
        <v>0.71182135185232831</v>
      </c>
      <c r="N18">
        <f t="shared" si="8"/>
        <v>-0.5935519879604072</v>
      </c>
      <c r="O18">
        <f t="shared" si="9"/>
        <v>3.3820395237777778</v>
      </c>
      <c r="P18">
        <f t="shared" si="10"/>
        <v>4.9331806503043047</v>
      </c>
      <c r="Q18">
        <f t="shared" si="11"/>
        <v>-0.94223423828243091</v>
      </c>
      <c r="R18">
        <f t="shared" si="12"/>
        <v>-3.9822812525567923</v>
      </c>
      <c r="S18" s="1">
        <f t="shared" si="13"/>
        <v>14.6831963008668</v>
      </c>
      <c r="U18" s="1"/>
      <c r="V18" s="1"/>
    </row>
    <row r="19" spans="1:22" x14ac:dyDescent="0.2">
      <c r="A19" t="s">
        <v>17</v>
      </c>
      <c r="C19">
        <v>-1.10258729589661E-2</v>
      </c>
      <c r="D19" t="s">
        <v>16</v>
      </c>
      <c r="E19" s="1">
        <v>1.5680000000000001</v>
      </c>
      <c r="F19">
        <f t="shared" si="0"/>
        <v>6.3108992000000042</v>
      </c>
      <c r="G19">
        <f t="shared" si="1"/>
        <v>-6.3501350707785911E-3</v>
      </c>
      <c r="H19">
        <f t="shared" si="2"/>
        <v>5.6388291741617629E-2</v>
      </c>
      <c r="I19">
        <f t="shared" si="3"/>
        <v>0.27008777110907944</v>
      </c>
      <c r="J19">
        <f t="shared" si="4"/>
        <v>-3.0865630589380806E-2</v>
      </c>
      <c r="K19">
        <f t="shared" si="5"/>
        <v>3.5379657083329484E-2</v>
      </c>
      <c r="L19">
        <f t="shared" si="6"/>
        <v>0.38145698396660627</v>
      </c>
      <c r="M19">
        <f t="shared" si="7"/>
        <v>0.60599323893369839</v>
      </c>
      <c r="N19">
        <f t="shared" si="8"/>
        <v>-0.51247007762126628</v>
      </c>
      <c r="O19">
        <f t="shared" si="9"/>
        <v>2.954731822097981</v>
      </c>
      <c r="P19">
        <f t="shared" si="10"/>
        <v>4.4084403925910118</v>
      </c>
      <c r="Q19">
        <f t="shared" si="11"/>
        <v>-0.86609587070971272</v>
      </c>
      <c r="R19">
        <f t="shared" si="12"/>
        <v>-3.7228530964235351</v>
      </c>
      <c r="S19" s="1">
        <f t="shared" si="13"/>
        <v>9.8847425471086563</v>
      </c>
      <c r="U19" s="1"/>
      <c r="V19" s="1"/>
    </row>
    <row r="20" spans="1:22" x14ac:dyDescent="0.2">
      <c r="A20" t="s">
        <v>18</v>
      </c>
      <c r="C20">
        <v>5.13038368892033E-2</v>
      </c>
      <c r="D20" t="s">
        <v>16</v>
      </c>
      <c r="E20" s="1">
        <v>1.68</v>
      </c>
      <c r="F20">
        <f t="shared" si="0"/>
        <v>3.515200000000005</v>
      </c>
      <c r="G20">
        <f t="shared" si="1"/>
        <v>-4.1153850301881784E-3</v>
      </c>
      <c r="H20">
        <f t="shared" si="2"/>
        <v>3.9949682139579959E-2</v>
      </c>
      <c r="I20">
        <f t="shared" si="3"/>
        <v>0.20292093997676899</v>
      </c>
      <c r="J20">
        <f t="shared" si="4"/>
        <v>-2.4175078545718445E-2</v>
      </c>
      <c r="K20">
        <f t="shared" si="5"/>
        <v>2.8584060327305885E-2</v>
      </c>
      <c r="L20">
        <f t="shared" si="6"/>
        <v>0.31568540474382323</v>
      </c>
      <c r="M20">
        <f t="shared" si="7"/>
        <v>0.51121119286648609</v>
      </c>
      <c r="N20">
        <f t="shared" si="8"/>
        <v>-0.43913042150910891</v>
      </c>
      <c r="O20">
        <f t="shared" si="9"/>
        <v>2.5650232874756993</v>
      </c>
      <c r="P20">
        <f t="shared" si="10"/>
        <v>3.9222963160888531</v>
      </c>
      <c r="Q20">
        <f t="shared" si="11"/>
        <v>-0.79417375208096364</v>
      </c>
      <c r="R20">
        <f t="shared" si="12"/>
        <v>-3.4749440007883656</v>
      </c>
      <c r="S20" s="1">
        <f t="shared" si="13"/>
        <v>6.3643322456641762</v>
      </c>
      <c r="U20" s="1"/>
      <c r="V20" s="1"/>
    </row>
    <row r="21" spans="1:22" x14ac:dyDescent="0.2">
      <c r="A21" t="s">
        <v>19</v>
      </c>
      <c r="C21">
        <v>0.144435116943195</v>
      </c>
      <c r="D21" t="s">
        <v>16</v>
      </c>
      <c r="E21" s="1">
        <v>1.792</v>
      </c>
      <c r="F21">
        <f t="shared" si="0"/>
        <v>1.6979328000000016</v>
      </c>
      <c r="G21">
        <f t="shared" si="1"/>
        <v>-2.4781279273139709E-3</v>
      </c>
      <c r="H21">
        <f t="shared" si="2"/>
        <v>2.7063497958800926E-2</v>
      </c>
      <c r="I21">
        <f t="shared" si="3"/>
        <v>0.14792936524306458</v>
      </c>
      <c r="J21">
        <f t="shared" si="4"/>
        <v>-1.8528783338411074E-2</v>
      </c>
      <c r="K21">
        <f t="shared" si="5"/>
        <v>2.271962298803883E-2</v>
      </c>
      <c r="L21">
        <f t="shared" si="6"/>
        <v>0.25794510807331134</v>
      </c>
      <c r="M21">
        <f t="shared" si="7"/>
        <v>0.42686637532029736</v>
      </c>
      <c r="N21">
        <f t="shared" si="8"/>
        <v>-0.3731445194118278</v>
      </c>
      <c r="O21">
        <f t="shared" si="9"/>
        <v>2.2111823793227554</v>
      </c>
      <c r="P21">
        <f t="shared" si="10"/>
        <v>3.4732740782686129</v>
      </c>
      <c r="Q21">
        <f t="shared" si="11"/>
        <v>-0.72634778578333348</v>
      </c>
      <c r="R21">
        <f t="shared" si="12"/>
        <v>-3.2382923811468656</v>
      </c>
      <c r="S21" s="1">
        <f t="shared" si="13"/>
        <v>3.9061216295671315</v>
      </c>
      <c r="U21" s="1"/>
      <c r="V21" s="1"/>
    </row>
    <row r="22" spans="1:22" x14ac:dyDescent="0.2">
      <c r="A22" t="s">
        <v>20</v>
      </c>
      <c r="C22">
        <v>-1.05110499562248E-2</v>
      </c>
      <c r="D22" t="s">
        <v>16</v>
      </c>
      <c r="E22" s="1">
        <v>1.9039999999999999</v>
      </c>
      <c r="F22">
        <f t="shared" si="0"/>
        <v>0.64835840000000167</v>
      </c>
      <c r="G22">
        <f t="shared" si="1"/>
        <v>-1.3454204162890099E-3</v>
      </c>
      <c r="H22">
        <f t="shared" si="2"/>
        <v>1.7297270017562146E-2</v>
      </c>
      <c r="I22">
        <f t="shared" si="3"/>
        <v>0.10389552126810572</v>
      </c>
      <c r="J22">
        <f t="shared" si="4"/>
        <v>-1.3838141357101321E-2</v>
      </c>
      <c r="K22">
        <f t="shared" si="5"/>
        <v>1.7717733319030492E-2</v>
      </c>
      <c r="L22">
        <f t="shared" si="6"/>
        <v>0.20771312671910885</v>
      </c>
      <c r="M22">
        <f t="shared" si="7"/>
        <v>0.35234994796474001</v>
      </c>
      <c r="N22">
        <f t="shared" si="8"/>
        <v>-0.31412387111731677</v>
      </c>
      <c r="O22">
        <f t="shared" si="9"/>
        <v>1.8914775570509759</v>
      </c>
      <c r="P22">
        <f t="shared" si="10"/>
        <v>3.059899336601084</v>
      </c>
      <c r="Q22">
        <f t="shared" si="11"/>
        <v>-0.66249787520397274</v>
      </c>
      <c r="R22">
        <f t="shared" si="12"/>
        <v>-3.012636652994618</v>
      </c>
      <c r="S22" s="1">
        <f t="shared" si="13"/>
        <v>2.2942669318513111</v>
      </c>
      <c r="U22" s="1"/>
      <c r="V22" s="1"/>
    </row>
    <row r="23" spans="1:22" x14ac:dyDescent="0.2">
      <c r="A23" t="s">
        <v>21</v>
      </c>
      <c r="C23">
        <v>8.1394143208586203E-3</v>
      </c>
      <c r="D23" t="s">
        <v>16</v>
      </c>
      <c r="E23" s="1">
        <v>2.016</v>
      </c>
      <c r="F23">
        <f t="shared" si="0"/>
        <v>0.15573760000000042</v>
      </c>
      <c r="G23">
        <f t="shared" si="1"/>
        <v>-6.2431915124632473E-4</v>
      </c>
      <c r="H23">
        <f t="shared" si="2"/>
        <v>1.021852913414513E-2</v>
      </c>
      <c r="I23">
        <f t="shared" si="3"/>
        <v>6.9601882412031732E-2</v>
      </c>
      <c r="J23">
        <f t="shared" si="4"/>
        <v>-1.001454899143177E-2</v>
      </c>
      <c r="K23">
        <f t="shared" si="5"/>
        <v>1.3509779573783E-2</v>
      </c>
      <c r="L23">
        <f t="shared" si="6"/>
        <v>0.1644664934452538</v>
      </c>
      <c r="M23">
        <f t="shared" si="7"/>
        <v>0.28705307246942036</v>
      </c>
      <c r="N23">
        <f t="shared" si="8"/>
        <v>-0.26167997641346891</v>
      </c>
      <c r="O23">
        <f t="shared" si="9"/>
        <v>1.6041772800721852</v>
      </c>
      <c r="P23">
        <f t="shared" si="10"/>
        <v>2.680697748557054</v>
      </c>
      <c r="Q23">
        <f t="shared" si="11"/>
        <v>-0.60250392373003192</v>
      </c>
      <c r="R23">
        <f t="shared" si="12"/>
        <v>-2.7977152318272065</v>
      </c>
      <c r="S23" s="1">
        <f>SUM(F23:R23)</f>
        <v>1.3129243855504882</v>
      </c>
      <c r="U23" s="1"/>
      <c r="V23" s="1"/>
    </row>
    <row r="24" spans="1:22" x14ac:dyDescent="0.2">
      <c r="A24" t="s">
        <v>22</v>
      </c>
      <c r="C24" s="1">
        <v>6.2039624801869503E-2</v>
      </c>
      <c r="D24" t="s">
        <v>16</v>
      </c>
      <c r="E24" s="1">
        <v>2.1280000000000001</v>
      </c>
      <c r="F24">
        <f t="shared" si="0"/>
        <v>9.3312000000000256E-3</v>
      </c>
      <c r="G24">
        <f t="shared" si="1"/>
        <v>-2.2188078631895172E-4</v>
      </c>
      <c r="H24">
        <f t="shared" si="2"/>
        <v>5.3948061268314536E-3</v>
      </c>
      <c r="I24">
        <f t="shared" si="3"/>
        <v>4.383092303498206E-2</v>
      </c>
      <c r="J24">
        <f t="shared" si="4"/>
        <v>-6.9694026310450395E-3</v>
      </c>
      <c r="K24">
        <f t="shared" si="5"/>
        <v>1.002715000579851E-2</v>
      </c>
      <c r="L24">
        <f t="shared" si="6"/>
        <v>0.1276822410157844</v>
      </c>
      <c r="M24">
        <f t="shared" si="7"/>
        <v>0.23036691050394567</v>
      </c>
      <c r="N24">
        <f t="shared" si="8"/>
        <v>-0.21542433508817768</v>
      </c>
      <c r="O24">
        <f t="shared" si="9"/>
        <v>1.3475500077982092</v>
      </c>
      <c r="P24">
        <f t="shared" si="10"/>
        <v>2.3341949716073125</v>
      </c>
      <c r="Q24">
        <f t="shared" si="11"/>
        <v>-0.5462458347486614</v>
      </c>
      <c r="R24">
        <f t="shared" si="12"/>
        <v>-2.5932665331402132</v>
      </c>
      <c r="S24" s="1">
        <f t="shared" si="13"/>
        <v>0.74625022369844762</v>
      </c>
      <c r="U24" s="1"/>
      <c r="V24" s="1"/>
    </row>
    <row r="25" spans="1:22" x14ac:dyDescent="0.2">
      <c r="A25" t="s">
        <v>23</v>
      </c>
      <c r="C25">
        <v>7.2226516280914005E-2</v>
      </c>
      <c r="D25" t="s">
        <v>16</v>
      </c>
      <c r="E25" s="1">
        <v>2.2400000000000002</v>
      </c>
      <c r="F25">
        <f t="shared" si="0"/>
        <v>0</v>
      </c>
      <c r="G25">
        <f t="shared" si="1"/>
        <v>-4.5161975639924898E-5</v>
      </c>
      <c r="H25">
        <f t="shared" si="2"/>
        <v>2.3936318139026668E-3</v>
      </c>
      <c r="I25">
        <f t="shared" si="3"/>
        <v>2.5365117497096079E-2</v>
      </c>
      <c r="J25">
        <f t="shared" si="4"/>
        <v>-4.6140986655837345E-3</v>
      </c>
      <c r="K25">
        <f t="shared" si="5"/>
        <v>7.2012328685791722E-3</v>
      </c>
      <c r="L25">
        <f t="shared" si="6"/>
        <v>9.6837402194738825E-2</v>
      </c>
      <c r="M25">
        <f t="shared" si="7"/>
        <v>0.18168262373792279</v>
      </c>
      <c r="N25">
        <f t="shared" si="8"/>
        <v>-0.17496844692933633</v>
      </c>
      <c r="O25">
        <f t="shared" si="9"/>
        <v>1.119864199640872</v>
      </c>
      <c r="P25">
        <f t="shared" si="10"/>
        <v>2.0189166632226474</v>
      </c>
      <c r="Q25">
        <f t="shared" si="11"/>
        <v>-0.49360351164701183</v>
      </c>
      <c r="R25">
        <f t="shared" si="12"/>
        <v>-2.3990289724292202</v>
      </c>
      <c r="S25" s="1">
        <f t="shared" si="13"/>
        <v>0.38000067932896719</v>
      </c>
      <c r="U25" s="1"/>
      <c r="V25" s="1"/>
    </row>
    <row r="26" spans="1:22" x14ac:dyDescent="0.2">
      <c r="A26" t="s">
        <v>24</v>
      </c>
      <c r="C26">
        <v>-4.6087796208143801E-2</v>
      </c>
      <c r="D26" t="s">
        <v>16</v>
      </c>
      <c r="E26" s="1">
        <v>2.3519999999999999</v>
      </c>
      <c r="F26">
        <f t="shared" si="0"/>
        <v>0</v>
      </c>
      <c r="G26">
        <f t="shared" si="1"/>
        <v>-1.219373342277982E-6</v>
      </c>
      <c r="H26">
        <f t="shared" si="2"/>
        <v>7.8253701364032491E-4</v>
      </c>
      <c r="I26">
        <f t="shared" si="3"/>
        <v>1.2986940158513215E-2</v>
      </c>
      <c r="J26">
        <f t="shared" si="4"/>
        <v>-2.8600334846904667E-3</v>
      </c>
      <c r="K26">
        <f t="shared" si="5"/>
        <v>4.9634164156271421E-3</v>
      </c>
      <c r="L26">
        <f t="shared" si="6"/>
        <v>7.1409009746155327E-2</v>
      </c>
      <c r="M26">
        <f t="shared" si="7"/>
        <v>0.14039137384095873</v>
      </c>
      <c r="N26">
        <f t="shared" si="8"/>
        <v>-0.13992381172483831</v>
      </c>
      <c r="O26">
        <f t="shared" si="9"/>
        <v>0.91938831501200002</v>
      </c>
      <c r="P26">
        <f t="shared" si="10"/>
        <v>1.7333884808738502</v>
      </c>
      <c r="Q26">
        <f t="shared" si="11"/>
        <v>-0.44445685781223354</v>
      </c>
      <c r="R26">
        <f t="shared" si="12"/>
        <v>-2.214740965189812</v>
      </c>
      <c r="S26" s="1">
        <f t="shared" si="13"/>
        <v>8.1327185475828401E-2</v>
      </c>
      <c r="U26" s="1"/>
      <c r="V26" s="1"/>
    </row>
    <row r="27" spans="1:22" x14ac:dyDescent="0.2">
      <c r="A27" t="s">
        <v>25</v>
      </c>
      <c r="C27">
        <v>0.205412731491696</v>
      </c>
      <c r="D27" t="s">
        <v>16</v>
      </c>
      <c r="E27" s="1">
        <v>2.464</v>
      </c>
      <c r="F27">
        <f t="shared" si="0"/>
        <v>0</v>
      </c>
      <c r="G27">
        <f t="shared" si="1"/>
        <v>0</v>
      </c>
      <c r="H27">
        <f t="shared" si="2"/>
        <v>1.2905254432596811E-4</v>
      </c>
      <c r="I27">
        <f t="shared" si="3"/>
        <v>5.4788653793727575E-3</v>
      </c>
      <c r="J27">
        <f t="shared" si="4"/>
        <v>-1.6186034780078286E-3</v>
      </c>
      <c r="K27">
        <f t="shared" si="5"/>
        <v>3.2450889004445507E-3</v>
      </c>
      <c r="L27">
        <f t="shared" si="6"/>
        <v>5.0874096434071862E-2</v>
      </c>
      <c r="M27">
        <f t="shared" si="7"/>
        <v>0.10588432248266023</v>
      </c>
      <c r="N27">
        <f t="shared" si="8"/>
        <v>-0.10990192926257664</v>
      </c>
      <c r="O27">
        <f t="shared" si="9"/>
        <v>0.74439081332341617</v>
      </c>
      <c r="P27">
        <f t="shared" si="10"/>
        <v>1.4761360820317069</v>
      </c>
      <c r="Q27">
        <f t="shared" si="11"/>
        <v>-0.39868577663147686</v>
      </c>
      <c r="R27">
        <f t="shared" si="12"/>
        <v>-2.040140926917569</v>
      </c>
      <c r="S27" s="1">
        <f t="shared" si="13"/>
        <v>-0.1642089151936319</v>
      </c>
      <c r="U27" s="1"/>
      <c r="V27" s="1"/>
    </row>
    <row r="28" spans="1:22" x14ac:dyDescent="0.2">
      <c r="A28" t="s">
        <v>26</v>
      </c>
      <c r="C28">
        <v>0.17490131513394999</v>
      </c>
      <c r="D28" t="s">
        <v>16</v>
      </c>
      <c r="E28" s="1">
        <v>2.5760000000000001</v>
      </c>
      <c r="F28">
        <f t="shared" si="0"/>
        <v>0</v>
      </c>
      <c r="G28">
        <f t="shared" si="1"/>
        <v>0</v>
      </c>
      <c r="H28">
        <f t="shared" si="2"/>
        <v>7.0922424115634828E-7</v>
      </c>
      <c r="I28">
        <f t="shared" si="3"/>
        <v>1.6233675198141471E-3</v>
      </c>
      <c r="J28">
        <f t="shared" si="4"/>
        <v>-8.0120503517843399E-4</v>
      </c>
      <c r="K28">
        <f t="shared" si="5"/>
        <v>1.977638576533556E-3</v>
      </c>
      <c r="L28">
        <f t="shared" si="6"/>
        <v>3.4709695022526674E-2</v>
      </c>
      <c r="M28">
        <f t="shared" si="7"/>
        <v>7.7552631332634306E-2</v>
      </c>
      <c r="N28">
        <f t="shared" si="8"/>
        <v>-8.4514299330444784E-2</v>
      </c>
      <c r="O28">
        <f t="shared" si="9"/>
        <v>0.59314015398694675</v>
      </c>
      <c r="P28">
        <f t="shared" si="10"/>
        <v>1.2456851241670073</v>
      </c>
      <c r="Q28">
        <f t="shared" si="11"/>
        <v>-0.35617017149189223</v>
      </c>
      <c r="R28">
        <f t="shared" si="12"/>
        <v>-1.8749672731080771</v>
      </c>
      <c r="S28" s="1">
        <f t="shared" si="13"/>
        <v>-0.36176362913588878</v>
      </c>
      <c r="U28" s="1"/>
      <c r="V28" s="1"/>
    </row>
    <row r="29" spans="1:22" x14ac:dyDescent="0.2">
      <c r="A29" t="s">
        <v>27</v>
      </c>
      <c r="C29">
        <v>-1.4247066142602301E-2</v>
      </c>
      <c r="D29" t="s">
        <v>16</v>
      </c>
      <c r="E29" s="1">
        <v>2.6880000000000002</v>
      </c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2.029209399767672E-4</v>
      </c>
      <c r="J29">
        <f t="shared" si="4"/>
        <v>-3.1923454584488849E-4</v>
      </c>
      <c r="K29">
        <f t="shared" si="5"/>
        <v>1.0924536973963071E-3</v>
      </c>
      <c r="L29">
        <f t="shared" si="6"/>
        <v>2.2392838275557936E-2</v>
      </c>
      <c r="M29">
        <f t="shared" si="7"/>
        <v>5.4787462060487901E-2</v>
      </c>
      <c r="N29">
        <f t="shared" si="8"/>
        <v>-6.3372421716336044E-2</v>
      </c>
      <c r="O29">
        <f t="shared" si="9"/>
        <v>0.46390479641441645</v>
      </c>
      <c r="P29">
        <f t="shared" si="10"/>
        <v>1.0405612647505407</v>
      </c>
      <c r="Q29">
        <f t="shared" si="11"/>
        <v>-0.31678994578063013</v>
      </c>
      <c r="R29">
        <f t="shared" si="12"/>
        <v>-1.7189584192569161</v>
      </c>
      <c r="S29" s="1">
        <f t="shared" si="13"/>
        <v>-0.51649828516135132</v>
      </c>
      <c r="U29" s="1"/>
      <c r="V29" s="1"/>
    </row>
    <row r="30" spans="1:22" x14ac:dyDescent="0.2">
      <c r="A30" t="s">
        <v>28</v>
      </c>
      <c r="C30">
        <v>-3.1031780563040099E-2</v>
      </c>
      <c r="D30" t="s">
        <v>16</v>
      </c>
      <c r="E30" s="1">
        <v>2.8</v>
      </c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-8.4088399649798618E-5</v>
      </c>
      <c r="K30">
        <f t="shared" si="5"/>
        <v>5.209225165349531E-4</v>
      </c>
      <c r="L30">
        <f t="shared" si="6"/>
        <v>1.3400558957203818E-2</v>
      </c>
      <c r="M30">
        <f t="shared" si="7"/>
        <v>3.6979976335828009E-2</v>
      </c>
      <c r="N30">
        <f t="shared" si="8"/>
        <v>-4.6087796208143801E-2</v>
      </c>
      <c r="O30">
        <f t="shared" si="9"/>
        <v>0.35495320001765085</v>
      </c>
      <c r="P30">
        <f t="shared" si="10"/>
        <v>0.85929016125309654</v>
      </c>
      <c r="Q30">
        <f t="shared" si="11"/>
        <v>-0.28042500288484112</v>
      </c>
      <c r="R30">
        <f t="shared" si="12"/>
        <v>-1.5718527808596703</v>
      </c>
      <c r="S30" s="1">
        <f t="shared" si="13"/>
        <v>-0.63330484927199082</v>
      </c>
      <c r="U30" s="1"/>
      <c r="V30" s="1"/>
    </row>
    <row r="31" spans="1:22" x14ac:dyDescent="0.2">
      <c r="E31" s="1">
        <v>2.9119999999999999</v>
      </c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-7.1629862357684469E-6</v>
      </c>
      <c r="K31">
        <f t="shared" si="5"/>
        <v>1.9443328745163816E-4</v>
      </c>
      <c r="L31">
        <f t="shared" si="6"/>
        <v>7.2098898315024083E-3</v>
      </c>
      <c r="M31">
        <f t="shared" si="7"/>
        <v>2.3521335828261412E-2</v>
      </c>
      <c r="N31">
        <f t="shared" si="8"/>
        <v>-3.2271922593761229E-2</v>
      </c>
      <c r="O31">
        <f t="shared" si="9"/>
        <v>0.26455382420847401</v>
      </c>
      <c r="P31">
        <f t="shared" si="10"/>
        <v>0.70039747114546247</v>
      </c>
      <c r="Q31">
        <f t="shared" si="11"/>
        <v>-0.24695524619167544</v>
      </c>
      <c r="R31">
        <f t="shared" si="12"/>
        <v>-1.4333887734119217</v>
      </c>
      <c r="S31" s="1">
        <f t="shared" si="13"/>
        <v>-0.7167461508824422</v>
      </c>
      <c r="U31" s="1"/>
      <c r="V31" s="1"/>
    </row>
    <row r="32" spans="1:22" x14ac:dyDescent="0.2">
      <c r="E32" s="1">
        <v>3.024</v>
      </c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4.4374263648513448E-5</v>
      </c>
      <c r="L32">
        <f t="shared" si="6"/>
        <v>3.2978636624918997E-3</v>
      </c>
      <c r="M32">
        <f t="shared" si="7"/>
        <v>1.3802702207395124E-2</v>
      </c>
      <c r="N32">
        <f t="shared" si="8"/>
        <v>-2.1536300661081701E-2</v>
      </c>
      <c r="O32">
        <f t="shared" si="9"/>
        <v>0.19097512839871139</v>
      </c>
      <c r="P32">
        <f t="shared" si="10"/>
        <v>0.56240885189842815</v>
      </c>
      <c r="Q32">
        <f t="shared" si="11"/>
        <v>-0.21626057908828358</v>
      </c>
      <c r="R32">
        <f t="shared" si="12"/>
        <v>-1.3033048124092534</v>
      </c>
      <c r="S32" s="1">
        <f t="shared" si="13"/>
        <v>-0.77057277172794358</v>
      </c>
      <c r="U32" s="1"/>
      <c r="V32" s="1"/>
    </row>
    <row r="33" spans="5:22" x14ac:dyDescent="0.2">
      <c r="E33" s="1">
        <v>3.1360000000000001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2.1336986277271678E-6</v>
      </c>
      <c r="L33">
        <f t="shared" si="6"/>
        <v>1.1415132142104467E-3</v>
      </c>
      <c r="M33">
        <f t="shared" si="7"/>
        <v>7.2152371428360652E-3</v>
      </c>
      <c r="N33">
        <f t="shared" si="8"/>
        <v>-1.3492430197998534E-2</v>
      </c>
      <c r="O33">
        <f t="shared" si="9"/>
        <v>0.13248557200018804</v>
      </c>
      <c r="P33">
        <f t="shared" si="10"/>
        <v>0.44384996098278234</v>
      </c>
      <c r="Q33">
        <f t="shared" si="11"/>
        <v>-0.18822090496181604</v>
      </c>
      <c r="R33">
        <f t="shared" si="12"/>
        <v>-1.1813393133472485</v>
      </c>
      <c r="S33" s="1">
        <f t="shared" si="13"/>
        <v>-0.79835823146841833</v>
      </c>
      <c r="U33" s="1"/>
      <c r="V33" s="1"/>
    </row>
    <row r="34" spans="5:22" x14ac:dyDescent="0.2">
      <c r="E34" s="1">
        <v>3.2480000000000002</v>
      </c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2.1787125069620242E-4</v>
      </c>
      <c r="M34">
        <f t="shared" si="7"/>
        <v>3.1501023041911663E-3</v>
      </c>
      <c r="N34">
        <f t="shared" si="8"/>
        <v>-7.7518109924050328E-3</v>
      </c>
      <c r="O34">
        <f t="shared" si="9"/>
        <v>8.7353614424728929E-2</v>
      </c>
      <c r="P34">
        <f t="shared" si="10"/>
        <v>0.34324645586931418</v>
      </c>
      <c r="Q34">
        <f t="shared" si="11"/>
        <v>-0.16271612719942322</v>
      </c>
      <c r="R34">
        <f t="shared" si="12"/>
        <v>-1.0672306917214895</v>
      </c>
      <c r="S34" s="1">
        <f t="shared" si="13"/>
        <v>-0.8037305860643873</v>
      </c>
      <c r="U34" s="1"/>
      <c r="V34" s="1"/>
    </row>
    <row r="35" spans="5:22" x14ac:dyDescent="0.2">
      <c r="E35" s="1">
        <v>3.36</v>
      </c>
      <c r="F35">
        <f t="shared" si="0"/>
        <v>0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  <c r="L35">
        <f t="shared" si="6"/>
        <v>3.9705359873196589E-6</v>
      </c>
      <c r="M35">
        <f t="shared" si="7"/>
        <v>9.9845936106735802E-4</v>
      </c>
      <c r="N35">
        <f t="shared" si="8"/>
        <v>-3.9259428321945199E-3</v>
      </c>
      <c r="O35">
        <f t="shared" si="9"/>
        <v>5.3847715084159191E-2</v>
      </c>
      <c r="P35">
        <f t="shared" si="10"/>
        <v>0.25912399402881287</v>
      </c>
      <c r="Q35">
        <f t="shared" si="11"/>
        <v>-0.13962614918825561</v>
      </c>
      <c r="R35">
        <f t="shared" si="12"/>
        <v>-0.96071736302755961</v>
      </c>
      <c r="S35" s="1">
        <f t="shared" si="13"/>
        <v>-0.79029531603798309</v>
      </c>
      <c r="U35" s="1"/>
      <c r="V35" s="1"/>
    </row>
    <row r="36" spans="5:22" x14ac:dyDescent="0.2">
      <c r="E36" s="1">
        <v>3.472</v>
      </c>
      <c r="F36">
        <f t="shared" si="0"/>
        <v>0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1.5146998307155179E-4</v>
      </c>
      <c r="N36">
        <f t="shared" si="8"/>
        <v>-1.6263255052602749E-3</v>
      </c>
      <c r="O36">
        <f t="shared" si="9"/>
        <v>3.0236333390303561E-2</v>
      </c>
      <c r="P36">
        <f t="shared" si="10"/>
        <v>0.19000823293206665</v>
      </c>
      <c r="Q36">
        <f t="shared" si="11"/>
        <v>-0.11883087431546356</v>
      </c>
      <c r="R36">
        <f t="shared" si="12"/>
        <v>-0.86153774276104078</v>
      </c>
      <c r="S36" s="1">
        <f t="shared" si="13"/>
        <v>-0.76159890627632287</v>
      </c>
      <c r="U36" s="1"/>
      <c r="V36" s="1"/>
    </row>
    <row r="37" spans="5:22" x14ac:dyDescent="0.2">
      <c r="E37" s="1">
        <v>3.5840000000000001</v>
      </c>
      <c r="F37">
        <f t="shared" si="0"/>
        <v>0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2.9583981068662458E-7</v>
      </c>
      <c r="N37">
        <f t="shared" si="8"/>
        <v>-4.6445879949562428E-4</v>
      </c>
      <c r="O37">
        <f t="shared" si="9"/>
        <v>1.47879287549872E-2</v>
      </c>
      <c r="P37">
        <f t="shared" si="10"/>
        <v>0.13442483004986486</v>
      </c>
      <c r="Q37">
        <f t="shared" si="11"/>
        <v>-0.1002102059681975</v>
      </c>
      <c r="R37">
        <f t="shared" si="12"/>
        <v>-0.76943024641751601</v>
      </c>
      <c r="S37" s="1">
        <f t="shared" si="13"/>
        <v>-0.72089185654054644</v>
      </c>
      <c r="U37" s="1"/>
      <c r="V37" s="1"/>
    </row>
    <row r="38" spans="5:22" x14ac:dyDescent="0.2">
      <c r="E38" s="1">
        <v>3.6960000000000002</v>
      </c>
      <c r="F38">
        <f t="shared" si="0"/>
        <v>0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0</v>
      </c>
      <c r="N38">
        <f t="shared" si="8"/>
        <v>-5.1842502793876936E-5</v>
      </c>
      <c r="O38">
        <f t="shared" si="9"/>
        <v>5.7709605900351105E-3</v>
      </c>
      <c r="P38">
        <f t="shared" si="10"/>
        <v>9.0899442852996379E-2</v>
      </c>
      <c r="Q38">
        <f t="shared" si="11"/>
        <v>-8.3644047533607935E-2</v>
      </c>
      <c r="R38">
        <f t="shared" si="12"/>
        <v>-0.68413328949256857</v>
      </c>
      <c r="S38" s="1">
        <f t="shared" si="13"/>
        <v>-0.67115877608593888</v>
      </c>
      <c r="U38" s="1"/>
      <c r="V38" s="1"/>
    </row>
    <row r="39" spans="5:22" x14ac:dyDescent="0.2">
      <c r="E39" s="1">
        <v>3.8079999999999998</v>
      </c>
      <c r="F39">
        <f t="shared" si="0"/>
        <v>0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si="7"/>
        <v>0</v>
      </c>
      <c r="N39">
        <f t="shared" si="8"/>
        <v>0</v>
      </c>
      <c r="O39">
        <f t="shared" si="9"/>
        <v>1.4538883072723011E-3</v>
      </c>
      <c r="P39">
        <f t="shared" si="10"/>
        <v>5.7957728812250288E-2</v>
      </c>
      <c r="Q39">
        <f t="shared" si="11"/>
        <v>-6.9012302398845302E-2</v>
      </c>
      <c r="R39">
        <f t="shared" si="12"/>
        <v>-0.60538528748178122</v>
      </c>
      <c r="S39" s="1">
        <f t="shared" si="13"/>
        <v>-0.61498597276110389</v>
      </c>
      <c r="U39" s="1"/>
      <c r="V39" s="1"/>
    </row>
    <row r="40" spans="5:22" x14ac:dyDescent="0.2">
      <c r="E40" s="1">
        <v>3.92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0</v>
      </c>
      <c r="L40">
        <f t="shared" si="6"/>
        <v>0</v>
      </c>
      <c r="M40">
        <f t="shared" si="7"/>
        <v>0</v>
      </c>
      <c r="N40">
        <f t="shared" si="8"/>
        <v>0</v>
      </c>
      <c r="O40">
        <f t="shared" si="9"/>
        <v>1.0517131852374864E-4</v>
      </c>
      <c r="P40">
        <f t="shared" si="10"/>
        <v>3.412534539841526E-2</v>
      </c>
      <c r="Q40">
        <f t="shared" si="11"/>
        <v>-5.619487395105998E-2</v>
      </c>
      <c r="R40">
        <f t="shared" si="12"/>
        <v>-0.53292465588073601</v>
      </c>
      <c r="S40" s="1">
        <f t="shared" si="13"/>
        <v>-0.55488901311485694</v>
      </c>
      <c r="U40" s="1"/>
      <c r="V40" s="1"/>
    </row>
    <row r="41" spans="5:22" x14ac:dyDescent="0.2">
      <c r="E41" s="1">
        <v>4.032</v>
      </c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0</v>
      </c>
      <c r="L41">
        <f t="shared" si="6"/>
        <v>0</v>
      </c>
      <c r="M41">
        <f t="shared" si="7"/>
        <v>0</v>
      </c>
      <c r="N41">
        <f t="shared" si="8"/>
        <v>0</v>
      </c>
      <c r="O41">
        <f t="shared" si="9"/>
        <v>0</v>
      </c>
      <c r="P41">
        <f t="shared" si="10"/>
        <v>1.7927950082280385E-2</v>
      </c>
      <c r="Q41">
        <f t="shared" si="11"/>
        <v>-4.5071665577402414E-2</v>
      </c>
      <c r="R41">
        <f t="shared" si="12"/>
        <v>-0.46648981018501617</v>
      </c>
      <c r="S41" s="1">
        <f t="shared" si="13"/>
        <v>-0.49363352568013819</v>
      </c>
      <c r="U41" s="1"/>
      <c r="V41" s="1"/>
    </row>
    <row r="42" spans="5:22" x14ac:dyDescent="0.2">
      <c r="E42" s="1">
        <v>4.1440000000000001</v>
      </c>
      <c r="F42">
        <f t="shared" si="0"/>
        <v>0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  <c r="P42">
        <f t="shared" si="10"/>
        <v>7.8912003346345884E-3</v>
      </c>
      <c r="Q42">
        <f t="shared" si="11"/>
        <v>-3.5522580665023069E-2</v>
      </c>
      <c r="R42">
        <f t="shared" si="12"/>
        <v>-0.40581916589020445</v>
      </c>
      <c r="S42" s="1">
        <f t="shared" si="13"/>
        <v>-0.43345054622059292</v>
      </c>
      <c r="U42" s="1"/>
      <c r="V42" s="1"/>
    </row>
    <row r="43" spans="5:22" x14ac:dyDescent="0.2">
      <c r="E43" s="1">
        <v>4.2560000000000002</v>
      </c>
      <c r="F43">
        <f t="shared" si="0"/>
        <v>0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0</v>
      </c>
      <c r="N43">
        <f t="shared" si="8"/>
        <v>0</v>
      </c>
      <c r="O43">
        <f t="shared" si="9"/>
        <v>0</v>
      </c>
      <c r="P43">
        <f t="shared" si="10"/>
        <v>2.5407536262668155E-3</v>
      </c>
      <c r="Q43">
        <f t="shared" si="11"/>
        <v>-2.7427522601072375E-2</v>
      </c>
      <c r="R43">
        <f t="shared" si="12"/>
        <v>-0.35065113849188367</v>
      </c>
      <c r="S43" s="1">
        <f t="shared" si="13"/>
        <v>-0.37553790746668925</v>
      </c>
      <c r="U43" s="1"/>
      <c r="V43" s="1"/>
    </row>
    <row r="44" spans="5:22" x14ac:dyDescent="0.2">
      <c r="E44" s="1">
        <v>4.3680000000000003</v>
      </c>
      <c r="F44">
        <f t="shared" si="0"/>
        <v>0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0</v>
      </c>
      <c r="K44">
        <f t="shared" si="5"/>
        <v>0</v>
      </c>
      <c r="L44">
        <f t="shared" si="6"/>
        <v>0</v>
      </c>
      <c r="M44">
        <f t="shared" si="7"/>
        <v>0</v>
      </c>
      <c r="N44">
        <f t="shared" si="8"/>
        <v>0</v>
      </c>
      <c r="O44">
        <f t="shared" si="9"/>
        <v>0</v>
      </c>
      <c r="P44">
        <f t="shared" si="10"/>
        <v>4.022674279659977E-4</v>
      </c>
      <c r="Q44">
        <f t="shared" si="11"/>
        <v>-2.0666394772700769E-2</v>
      </c>
      <c r="R44">
        <f t="shared" si="12"/>
        <v>-0.30072414348563664</v>
      </c>
      <c r="S44" s="1">
        <f t="shared" si="13"/>
        <v>-0.3209882708303714</v>
      </c>
      <c r="U44" s="1"/>
      <c r="V44" s="1"/>
    </row>
    <row r="45" spans="5:22" x14ac:dyDescent="0.2">
      <c r="E45" s="1">
        <v>4.4800000000000004</v>
      </c>
      <c r="F45">
        <f t="shared" si="0"/>
        <v>0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si="7"/>
        <v>0</v>
      </c>
      <c r="N45">
        <f t="shared" si="8"/>
        <v>0</v>
      </c>
      <c r="O45">
        <f t="shared" si="9"/>
        <v>0</v>
      </c>
      <c r="P45">
        <f t="shared" si="10"/>
        <v>1.3992105210715104E-6</v>
      </c>
      <c r="Q45">
        <f t="shared" si="11"/>
        <v>-1.5119100567058683E-2</v>
      </c>
      <c r="R45">
        <f t="shared" si="12"/>
        <v>-0.25577659636704603</v>
      </c>
      <c r="S45" s="1">
        <f t="shared" si="13"/>
        <v>-0.27089429772358364</v>
      </c>
      <c r="U45" s="1"/>
      <c r="V45" s="1"/>
    </row>
    <row r="46" spans="5:22" x14ac:dyDescent="0.2">
      <c r="E46" s="1">
        <v>4.5919999999999996</v>
      </c>
      <c r="F46">
        <f t="shared" si="0"/>
        <v>0</v>
      </c>
      <c r="G46">
        <f t="shared" si="1"/>
        <v>0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si="7"/>
        <v>0</v>
      </c>
      <c r="N46">
        <f t="shared" si="8"/>
        <v>0</v>
      </c>
      <c r="O46">
        <f t="shared" si="9"/>
        <v>0</v>
      </c>
      <c r="P46">
        <f t="shared" si="10"/>
        <v>0</v>
      </c>
      <c r="Q46">
        <f t="shared" si="11"/>
        <v>-1.0665543371296585E-2</v>
      </c>
      <c r="R46">
        <f t="shared" si="12"/>
        <v>-0.21554691263169501</v>
      </c>
      <c r="S46" s="1">
        <f t="shared" si="13"/>
        <v>-0.22621245600299159</v>
      </c>
      <c r="U46" s="1"/>
      <c r="V46" s="1"/>
    </row>
    <row r="47" spans="5:22" x14ac:dyDescent="0.2">
      <c r="E47" s="1">
        <v>4.7039999999999997</v>
      </c>
      <c r="F47">
        <f t="shared" si="0"/>
        <v>0</v>
      </c>
      <c r="G47">
        <f t="shared" si="1"/>
        <v>0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si="7"/>
        <v>0</v>
      </c>
      <c r="N47">
        <f t="shared" si="8"/>
        <v>0</v>
      </c>
      <c r="O47">
        <f t="shared" si="9"/>
        <v>0</v>
      </c>
      <c r="P47">
        <f t="shared" si="10"/>
        <v>0</v>
      </c>
      <c r="Q47">
        <f t="shared" si="11"/>
        <v>-7.1856265725648415E-3</v>
      </c>
      <c r="R47">
        <f t="shared" si="12"/>
        <v>-0.17977350777516563</v>
      </c>
      <c r="S47" s="1">
        <f t="shared" si="13"/>
        <v>-0.18695913434773045</v>
      </c>
      <c r="U47" s="1"/>
      <c r="V47" s="1"/>
    </row>
    <row r="48" spans="5:22" x14ac:dyDescent="0.2">
      <c r="E48" s="1">
        <v>4.8159999999999998</v>
      </c>
      <c r="F48">
        <f t="shared" si="0"/>
        <v>0</v>
      </c>
      <c r="G48">
        <f t="shared" si="1"/>
        <v>0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si="7"/>
        <v>0</v>
      </c>
      <c r="N48">
        <f t="shared" si="8"/>
        <v>0</v>
      </c>
      <c r="O48">
        <f t="shared" si="9"/>
        <v>0</v>
      </c>
      <c r="P48">
        <f t="shared" si="10"/>
        <v>0</v>
      </c>
      <c r="Q48">
        <f t="shared" si="11"/>
        <v>-4.5592535580139294E-3</v>
      </c>
      <c r="R48">
        <f t="shared" si="12"/>
        <v>-0.14819479729304105</v>
      </c>
      <c r="S48" s="1">
        <f t="shared" si="13"/>
        <v>-0.15275405085105498</v>
      </c>
      <c r="U48" s="1"/>
      <c r="V48" s="1"/>
    </row>
    <row r="49" spans="5:22" x14ac:dyDescent="0.2">
      <c r="E49" s="1">
        <v>4.9279999999999999</v>
      </c>
      <c r="F49">
        <f t="shared" si="0"/>
        <v>0</v>
      </c>
      <c r="G49">
        <f t="shared" si="1"/>
        <v>0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0</v>
      </c>
      <c r="Q49">
        <f t="shared" si="11"/>
        <v>-2.6663277147942824E-3</v>
      </c>
      <c r="R49">
        <f t="shared" si="12"/>
        <v>-0.12054919668090402</v>
      </c>
      <c r="S49" s="1">
        <f t="shared" si="13"/>
        <v>-0.1232155243956983</v>
      </c>
      <c r="U49" s="1"/>
      <c r="V49" s="1"/>
    </row>
    <row r="50" spans="5:22" x14ac:dyDescent="0.2">
      <c r="E50" s="1">
        <v>5.04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si="7"/>
        <v>0</v>
      </c>
      <c r="N50">
        <f t="shared" si="8"/>
        <v>0</v>
      </c>
      <c r="O50">
        <f t="shared" si="9"/>
        <v>0</v>
      </c>
      <c r="P50">
        <f t="shared" si="10"/>
        <v>0</v>
      </c>
      <c r="Q50">
        <f t="shared" si="11"/>
        <v>-1.3867524300563373E-3</v>
      </c>
      <c r="R50">
        <f t="shared" si="12"/>
        <v>-9.6575121434337344E-2</v>
      </c>
      <c r="S50" s="1">
        <f t="shared" si="13"/>
        <v>-9.7961873864393686E-2</v>
      </c>
      <c r="U50" s="1"/>
      <c r="V50" s="1"/>
    </row>
    <row r="51" spans="5:22" x14ac:dyDescent="0.2">
      <c r="E51" s="1">
        <v>5.1520000000000001</v>
      </c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si="7"/>
        <v>0</v>
      </c>
      <c r="N51">
        <f t="shared" si="8"/>
        <v>0</v>
      </c>
      <c r="O51">
        <f t="shared" si="9"/>
        <v>0</v>
      </c>
      <c r="P51">
        <f t="shared" si="10"/>
        <v>0</v>
      </c>
      <c r="Q51">
        <f t="shared" si="11"/>
        <v>-6.0043109095053E-4</v>
      </c>
      <c r="R51">
        <f t="shared" si="12"/>
        <v>-7.6010987048923784E-2</v>
      </c>
      <c r="S51" s="1">
        <f t="shared" si="13"/>
        <v>-7.6611418139874307E-2</v>
      </c>
      <c r="U51" s="1"/>
      <c r="V51" s="1"/>
    </row>
    <row r="52" spans="5:22" x14ac:dyDescent="0.2">
      <c r="E52" s="1">
        <v>5.2640000000000002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si="7"/>
        <v>0</v>
      </c>
      <c r="N52">
        <f t="shared" si="8"/>
        <v>0</v>
      </c>
      <c r="O52">
        <f t="shared" si="9"/>
        <v>0</v>
      </c>
      <c r="P52">
        <f t="shared" si="10"/>
        <v>0</v>
      </c>
      <c r="Q52">
        <f t="shared" si="11"/>
        <v>-1.8726708462729659E-4</v>
      </c>
      <c r="R52">
        <f t="shared" si="12"/>
        <v>-5.8595209020246126E-2</v>
      </c>
      <c r="S52" s="1">
        <f t="shared" si="13"/>
        <v>-5.8782476104873423E-2</v>
      </c>
      <c r="U52" s="1"/>
      <c r="V52" s="1"/>
    </row>
    <row r="53" spans="5:22" x14ac:dyDescent="0.2">
      <c r="E53" s="1">
        <v>5.3760000000000003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si="7"/>
        <v>0</v>
      </c>
      <c r="N53">
        <f t="shared" si="8"/>
        <v>0</v>
      </c>
      <c r="O53">
        <f t="shared" si="9"/>
        <v>0</v>
      </c>
      <c r="P53">
        <f t="shared" si="10"/>
        <v>0</v>
      </c>
      <c r="Q53">
        <f t="shared" si="11"/>
        <v>-2.7163798237072748E-5</v>
      </c>
      <c r="R53">
        <f t="shared" si="12"/>
        <v>-4.4066202843887112E-2</v>
      </c>
      <c r="S53" s="1">
        <f t="shared" si="13"/>
        <v>-4.4093366642124182E-2</v>
      </c>
      <c r="U53" s="1"/>
      <c r="V53" s="1"/>
    </row>
    <row r="54" spans="5:22" x14ac:dyDescent="0.2">
      <c r="E54" s="1">
        <v>5.4880000000000004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si="7"/>
        <v>0</v>
      </c>
      <c r="N54">
        <f t="shared" si="8"/>
        <v>0</v>
      </c>
      <c r="O54">
        <f t="shared" si="9"/>
        <v>0</v>
      </c>
      <c r="P54">
        <f t="shared" si="10"/>
        <v>0</v>
      </c>
      <c r="Q54">
        <f t="shared" si="11"/>
        <v>-2.4618930294414108E-8</v>
      </c>
      <c r="R54">
        <f t="shared" si="12"/>
        <v>-3.2162384015429549E-2</v>
      </c>
      <c r="S54" s="1">
        <f t="shared" si="13"/>
        <v>-3.2162408634359846E-2</v>
      </c>
      <c r="U54" s="1"/>
      <c r="V54" s="1"/>
    </row>
    <row r="55" spans="5:22" x14ac:dyDescent="0.2">
      <c r="E55" s="1">
        <v>5.6</v>
      </c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si="7"/>
        <v>0</v>
      </c>
      <c r="N55">
        <f t="shared" si="8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>
        <f t="shared" si="12"/>
        <v>-2.2622168030456261E-2</v>
      </c>
      <c r="S55" s="1">
        <f t="shared" si="13"/>
        <v>-2.2622168030456261E-2</v>
      </c>
      <c r="U55" s="1"/>
      <c r="V55" s="1"/>
    </row>
    <row r="56" spans="5:22" x14ac:dyDescent="0.2">
      <c r="E56" s="1">
        <v>5.7119999999999997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>
        <f t="shared" si="12"/>
        <v>-1.5183970384549876E-2</v>
      </c>
      <c r="S56" s="1">
        <f t="shared" ref="S56:S63" si="14">SUM(F56:R56)</f>
        <v>-1.5183970384549876E-2</v>
      </c>
    </row>
    <row r="57" spans="5:22" x14ac:dyDescent="0.2">
      <c r="E57" s="1">
        <v>5.8239999999999998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M57">
        <f t="shared" si="7"/>
        <v>0</v>
      </c>
      <c r="N57">
        <f t="shared" si="8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>
        <f t="shared" si="12"/>
        <v>-9.5862065732932548E-3</v>
      </c>
      <c r="S57" s="1">
        <f t="shared" si="14"/>
        <v>-9.5862065732932548E-3</v>
      </c>
    </row>
    <row r="58" spans="5:22" x14ac:dyDescent="0.2">
      <c r="E58" s="1">
        <v>5.9359999999999999</v>
      </c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si="7"/>
        <v>0</v>
      </c>
      <c r="N58">
        <f t="shared" si="8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>
        <f t="shared" si="12"/>
        <v>-5.5672920922691747E-3</v>
      </c>
      <c r="S58" s="1">
        <f t="shared" si="14"/>
        <v>-5.5672920922691747E-3</v>
      </c>
    </row>
    <row r="59" spans="5:22" x14ac:dyDescent="0.2">
      <c r="E59" s="1">
        <v>6.048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M59">
        <f t="shared" si="7"/>
        <v>0</v>
      </c>
      <c r="N59">
        <f t="shared" si="8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>
        <f t="shared" si="12"/>
        <v>-2.8656424370604068E-3</v>
      </c>
      <c r="S59" s="1">
        <f t="shared" si="14"/>
        <v>-2.8656424370604068E-3</v>
      </c>
    </row>
    <row r="60" spans="5:22" x14ac:dyDescent="0.2">
      <c r="E60" s="1">
        <v>6.16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si="7"/>
        <v>0</v>
      </c>
      <c r="N60">
        <f t="shared" si="8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>
        <f t="shared" si="12"/>
        <v>-1.2196731032497266E-3</v>
      </c>
      <c r="S60" s="1">
        <f t="shared" si="14"/>
        <v>-1.2196731032497266E-3</v>
      </c>
    </row>
    <row r="61" spans="5:22" x14ac:dyDescent="0.2">
      <c r="E61" s="1">
        <v>6.2719999999999896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M61">
        <f t="shared" si="7"/>
        <v>0</v>
      </c>
      <c r="N61">
        <f t="shared" si="8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>
        <f t="shared" si="12"/>
        <v>-3.6779958641995983E-4</v>
      </c>
      <c r="S61" s="1">
        <f t="shared" si="14"/>
        <v>-3.6779958641995983E-4</v>
      </c>
    </row>
    <row r="62" spans="5:22" x14ac:dyDescent="0.2">
      <c r="E62" s="1">
        <v>6.3839999999999897</v>
      </c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M62">
        <f t="shared" si="7"/>
        <v>0</v>
      </c>
      <c r="N62">
        <f t="shared" si="8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>
        <f t="shared" si="12"/>
        <v>-4.8437382153739965E-5</v>
      </c>
      <c r="S62" s="1">
        <f t="shared" si="14"/>
        <v>-4.8437382153739965E-5</v>
      </c>
    </row>
    <row r="63" spans="5:22" x14ac:dyDescent="0.2">
      <c r="E63" s="1">
        <v>6.4959999999999898</v>
      </c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si="7"/>
        <v>0</v>
      </c>
      <c r="N63">
        <f t="shared" si="8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>
        <f t="shared" si="12"/>
        <v>-1.986033956049786E-9</v>
      </c>
      <c r="S63" s="1">
        <f t="shared" si="14"/>
        <v>-1.986033956049786E-9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7C45-B738-1543-A574-AF7460E675CC}">
  <dimension ref="A1:V63"/>
  <sheetViews>
    <sheetView tabSelected="1" workbookViewId="0">
      <selection activeCell="C32" sqref="C32"/>
    </sheetView>
  </sheetViews>
  <sheetFormatPr baseColWidth="10" defaultRowHeight="16" x14ac:dyDescent="0.2"/>
  <sheetData>
    <row r="1" spans="1:22" x14ac:dyDescent="0.2">
      <c r="B1" t="s">
        <v>30</v>
      </c>
    </row>
    <row r="4" spans="1:22" x14ac:dyDescent="0.2">
      <c r="A4" t="s">
        <v>0</v>
      </c>
      <c r="B4">
        <v>2.2000000000000002</v>
      </c>
      <c r="C4">
        <v>25</v>
      </c>
      <c r="E4" t="s">
        <v>1</v>
      </c>
      <c r="F4" t="s">
        <v>0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</row>
    <row r="5" spans="1:22" x14ac:dyDescent="0.2">
      <c r="A5" t="s">
        <v>2</v>
      </c>
      <c r="B5">
        <v>2.4</v>
      </c>
      <c r="C5">
        <v>-3.2818093736204199E-3</v>
      </c>
    </row>
    <row r="6" spans="1:22" x14ac:dyDescent="0.2">
      <c r="A6" t="s">
        <v>3</v>
      </c>
      <c r="B6">
        <v>2.6</v>
      </c>
      <c r="C6">
        <v>-4.3062193611202101E-3</v>
      </c>
      <c r="E6" s="1">
        <v>0.112</v>
      </c>
      <c r="F6">
        <f>GESTEP(2*$B$4-$E6,$B$4)*($C$4*(($B$4-$E6)^3))</f>
        <v>227.57863680000003</v>
      </c>
      <c r="G6">
        <f>GESTEP(2*$B$5-$E6,$B$5)*($C$5*(($B$5-$E6)^3))</f>
        <v>-3.930804200655439E-2</v>
      </c>
      <c r="H6">
        <f>GESTEP(2*$B$6-$E6,$B$6)*($C$6*(($B$6-$E6)^3))</f>
        <v>-6.6320421437014193E-2</v>
      </c>
      <c r="I6">
        <f>GESTEP(2*$B$7-$E6,$B$7)*($C$7*(($B$7-$E6)^3))</f>
        <v>6.8143291331433334E-2</v>
      </c>
      <c r="J6">
        <f>GESTEP(2*$B$8-$E6,$B$8)*($C$8*(($B$8-$E6)^3))</f>
        <v>-0.10928166989237886</v>
      </c>
      <c r="K6">
        <f>GESTEP(2*$B$9-$E6,$B$9)*($C$9*(($B$9-$E6)^3))</f>
        <v>7.3518682719870637E-2</v>
      </c>
      <c r="L6">
        <f>GESTEP(2*$B$10-$E6,$B$10)*($C$10*(($B$10-$E6)^3))</f>
        <v>0.16332362658096342</v>
      </c>
      <c r="M6">
        <f>GESTEP(2*$B$11-$E6,$B$11)*($C$11*(($B$11-$E6)^3))</f>
        <v>-0.19805425354039188</v>
      </c>
      <c r="N6">
        <f>GESTEP(2*$B$12-$E6,$B$12)*($C$12*(($B$12-$E6)^3))</f>
        <v>1.0601140221824774</v>
      </c>
      <c r="O6">
        <f>GESTEP(2*$B$13-$E6,$B$13)*($C$13*(($B$13-$E6)^3))</f>
        <v>-0.2242725694525351</v>
      </c>
      <c r="P6">
        <f>GESTEP(2*$B$14-$E6,$B$14)*($C$14*(($B$14-$E6)^3))</f>
        <v>9.0282148230980727E-2</v>
      </c>
      <c r="Q6">
        <f>GESTEP(2*$B$15-$E6,$B$15)*($C$15*(($B$15-$E6)^3))</f>
        <v>1.2286795744949883</v>
      </c>
      <c r="R6">
        <f>GESTEP(2*$B$16-$E6,$B$16)*($C$16*(($B$16-$E6)^3))</f>
        <v>1.0505085917530694</v>
      </c>
      <c r="S6" s="1">
        <f>SUM(F6:R6)</f>
        <v>230.67596978096498</v>
      </c>
      <c r="U6" s="1"/>
      <c r="V6" s="1"/>
    </row>
    <row r="7" spans="1:22" x14ac:dyDescent="0.2">
      <c r="A7" t="s">
        <v>4</v>
      </c>
      <c r="B7">
        <v>2.8</v>
      </c>
      <c r="C7">
        <v>3.5086117470130998E-3</v>
      </c>
      <c r="E7" s="1">
        <v>0.224</v>
      </c>
      <c r="F7">
        <f t="shared" ref="F7:F63" si="0">GESTEP(2*$B$4-$E7,$B$4)*($C$4*(($B$4-$E7)^3))</f>
        <v>192.88605440000006</v>
      </c>
      <c r="G7">
        <f t="shared" ref="G7:G63" si="1">GESTEP(2*$B$5-$E7,$B$5)*($C$5*(($B$5-$E7)^3))</f>
        <v>-3.3813492038572944E-2</v>
      </c>
      <c r="H7">
        <f t="shared" ref="H7:H63" si="2">GESTEP(2*$B$6-$E7,$B$6)*($C$6*(($B$6-$E7)^3))</f>
        <v>-5.7761100378439997E-2</v>
      </c>
      <c r="I7">
        <f t="shared" ref="I7:I63" si="3">GESTEP(2*$B$7-$E7,$B$7)*($C$7*(($B$7-$E7)^3))</f>
        <v>5.9975363543804193E-2</v>
      </c>
      <c r="J7">
        <f t="shared" ref="J7:J63" si="4">GESTEP(2*$B$8-$E7,$B$8)*($C$8*(($B$8-$E7)^3))</f>
        <v>-9.7054156914497813E-2</v>
      </c>
      <c r="K7">
        <f t="shared" ref="K7:K63" si="5">GESTEP(2*$B$9-$E7,$B$9)*($C$9*(($B$9-$E7)^3))</f>
        <v>6.580586808701834E-2</v>
      </c>
      <c r="L7">
        <f t="shared" ref="L7:L63" si="6">GESTEP(2*$B$10-$E7,$B$10)*($C$10*(($B$10-$E7)^3))</f>
        <v>0.14719568178243309</v>
      </c>
      <c r="M7">
        <f t="shared" ref="M7:M63" si="7">GESTEP(2*$B$11-$E7,$B$11)*($C$11*(($B$11-$E7)^3))</f>
        <v>-0.17958169199444057</v>
      </c>
      <c r="N7">
        <f t="shared" ref="N7:N63" si="8">GESTEP(2*$B$12-$E7,$B$12)*($C$12*(($B$12-$E7)^3))</f>
        <v>0.96643438230941892</v>
      </c>
      <c r="O7">
        <f t="shared" ref="O7:O63" si="9">GESTEP(2*$B$13-$E7,$B$13)*($C$13*(($B$13-$E7)^3))</f>
        <v>-0.20544394542817102</v>
      </c>
      <c r="P7">
        <f t="shared" ref="P7:P63" si="10">GESTEP(2*$B$14-$E7,$B$14)*($C$14*(($B$14-$E7)^3))</f>
        <v>8.3543971590201618E-2</v>
      </c>
      <c r="Q7">
        <f t="shared" ref="Q7:Q63" si="11">GESTEP(2*$B$15-$E7,$B$15)*($C$15*(($B$15-$E7)^3))</f>
        <v>1.1536398200223448</v>
      </c>
      <c r="R7">
        <f t="shared" ref="R7:R63" si="12">GESTEP(2*$B$16-$E7,$B$16)*($C$16*(($B$16-$E7)^3))</f>
        <v>0.99621640943577605</v>
      </c>
      <c r="S7" s="1">
        <f t="shared" ref="S7:S63" si="13">SUM(F7:R7)</f>
        <v>195.78521151001692</v>
      </c>
      <c r="U7" s="1"/>
      <c r="V7" s="1"/>
    </row>
    <row r="8" spans="1:22" x14ac:dyDescent="0.2">
      <c r="A8" t="s">
        <v>5</v>
      </c>
      <c r="B8">
        <v>3</v>
      </c>
      <c r="C8">
        <v>-4.5368639500778501E-3</v>
      </c>
      <c r="E8" s="1">
        <v>0.33600000000000002</v>
      </c>
      <c r="F8">
        <f t="shared" si="0"/>
        <v>161.91151360000003</v>
      </c>
      <c r="G8">
        <f t="shared" si="1"/>
        <v>-2.8856418641706374E-2</v>
      </c>
      <c r="H8">
        <f t="shared" si="2"/>
        <v>-4.9971848746398782E-2</v>
      </c>
      <c r="I8">
        <f t="shared" si="3"/>
        <v>5.2487685626237145E-2</v>
      </c>
      <c r="J8">
        <f t="shared" si="4"/>
        <v>-8.577454391528494E-2</v>
      </c>
      <c r="K8">
        <f t="shared" si="5"/>
        <v>5.8652277792748085E-2</v>
      </c>
      <c r="L8">
        <f t="shared" si="6"/>
        <v>0.13216603798052196</v>
      </c>
      <c r="M8">
        <f t="shared" si="7"/>
        <v>-0.16229502064516876</v>
      </c>
      <c r="N8">
        <f t="shared" si="8"/>
        <v>0.87844280870762925</v>
      </c>
      <c r="O8">
        <f t="shared" si="9"/>
        <v>-0.1876997892283524</v>
      </c>
      <c r="P8">
        <f t="shared" si="10"/>
        <v>7.7149690866731818E-2</v>
      </c>
      <c r="Q8">
        <f t="shared" si="11"/>
        <v>1.0817192995786193</v>
      </c>
      <c r="R8">
        <f t="shared" si="12"/>
        <v>0.94382782457980663</v>
      </c>
      <c r="S8" s="1">
        <f t="shared" si="13"/>
        <v>164.62136160395542</v>
      </c>
      <c r="U8" s="1"/>
      <c r="V8" s="1"/>
    </row>
    <row r="9" spans="1:22" x14ac:dyDescent="0.2">
      <c r="A9" t="s">
        <v>6</v>
      </c>
      <c r="B9">
        <v>3.2</v>
      </c>
      <c r="C9">
        <v>2.49669701442149E-3</v>
      </c>
      <c r="E9" s="1">
        <v>0.44800000000000001</v>
      </c>
      <c r="F9">
        <f t="shared" si="0"/>
        <v>134.44427520000005</v>
      </c>
      <c r="G9">
        <f t="shared" si="1"/>
        <v>-2.4409157580676678E-2</v>
      </c>
      <c r="H9">
        <f t="shared" si="2"/>
        <v>-4.2916366971963021E-2</v>
      </c>
      <c r="I9">
        <f t="shared" si="3"/>
        <v>4.5650681497425058E-2</v>
      </c>
      <c r="J9">
        <f t="shared" si="4"/>
        <v>-7.540458709156618E-2</v>
      </c>
      <c r="K9">
        <f t="shared" si="5"/>
        <v>5.2036865759801369E-2</v>
      </c>
      <c r="L9">
        <f t="shared" si="6"/>
        <v>0.11819596415771685</v>
      </c>
      <c r="M9">
        <f t="shared" si="7"/>
        <v>-0.14615489716377653</v>
      </c>
      <c r="N9">
        <f t="shared" si="8"/>
        <v>0.79596115165049097</v>
      </c>
      <c r="O9">
        <f t="shared" si="9"/>
        <v>-0.17100793443455453</v>
      </c>
      <c r="P9">
        <f t="shared" si="10"/>
        <v>7.1090298496787732E-2</v>
      </c>
      <c r="Q9">
        <f t="shared" si="11"/>
        <v>1.0128517974300677</v>
      </c>
      <c r="R9">
        <f t="shared" si="12"/>
        <v>0.89330886603862358</v>
      </c>
      <c r="S9" s="1">
        <f t="shared" si="13"/>
        <v>136.97347788178845</v>
      </c>
      <c r="U9" s="1"/>
      <c r="V9" s="1"/>
    </row>
    <row r="10" spans="1:22" x14ac:dyDescent="0.2">
      <c r="A10" t="s">
        <v>7</v>
      </c>
      <c r="B10">
        <v>3.4</v>
      </c>
      <c r="C10" s="1">
        <v>4.59466220724674E-3</v>
      </c>
      <c r="E10" s="1">
        <v>0.56000000000000005</v>
      </c>
      <c r="F10">
        <f t="shared" si="0"/>
        <v>110.27360000000002</v>
      </c>
      <c r="G10">
        <f t="shared" si="1"/>
        <v>-2.0444044620205895E-2</v>
      </c>
      <c r="H10">
        <f t="shared" si="2"/>
        <v>-3.6558355486205243E-2</v>
      </c>
      <c r="I10">
        <f t="shared" si="3"/>
        <v>3.9434775076060948E-2</v>
      </c>
      <c r="J10">
        <f t="shared" si="4"/>
        <v>-6.5906042640167709E-2</v>
      </c>
      <c r="K10">
        <f t="shared" si="5"/>
        <v>4.5938585910919733E-2</v>
      </c>
      <c r="L10">
        <f t="shared" si="6"/>
        <v>0.10524672929650482</v>
      </c>
      <c r="M10">
        <f t="shared" si="7"/>
        <v>-0.13112197922146418</v>
      </c>
      <c r="N10">
        <f t="shared" si="8"/>
        <v>0.71881126141138707</v>
      </c>
      <c r="O10">
        <f t="shared" si="9"/>
        <v>-0.15533621462825276</v>
      </c>
      <c r="P10">
        <f t="shared" si="10"/>
        <v>6.535678691658578E-2</v>
      </c>
      <c r="Q10">
        <f t="shared" si="11"/>
        <v>0.94697109784294375</v>
      </c>
      <c r="R10">
        <f t="shared" si="12"/>
        <v>0.84462556266568944</v>
      </c>
      <c r="S10" s="1">
        <f t="shared" si="13"/>
        <v>112.63061816252382</v>
      </c>
      <c r="U10" s="1"/>
      <c r="V10" s="1"/>
    </row>
    <row r="11" spans="1:22" x14ac:dyDescent="0.2">
      <c r="A11" t="s">
        <v>8</v>
      </c>
      <c r="B11">
        <v>3.6</v>
      </c>
      <c r="C11">
        <v>-4.66718209044544E-3</v>
      </c>
      <c r="E11" s="1">
        <v>0.67200000000000004</v>
      </c>
      <c r="F11">
        <f t="shared" si="0"/>
        <v>89.188748799999999</v>
      </c>
      <c r="G11">
        <f t="shared" si="1"/>
        <v>-1.6933415525016066E-2</v>
      </c>
      <c r="H11">
        <f t="shared" si="2"/>
        <v>-3.0861514720198002E-2</v>
      </c>
      <c r="I11">
        <f t="shared" si="3"/>
        <v>3.3810390280837745E-2</v>
      </c>
      <c r="J11">
        <f t="shared" si="4"/>
        <v>-5.7240666757915559E-2</v>
      </c>
      <c r="K11">
        <f t="shared" si="5"/>
        <v>4.0336392168844722E-2</v>
      </c>
      <c r="L11">
        <f t="shared" si="6"/>
        <v>9.3279602379372842E-2</v>
      </c>
      <c r="M11">
        <f t="shared" si="7"/>
        <v>-0.11715692448943185</v>
      </c>
      <c r="N11">
        <f t="shared" si="8"/>
        <v>0.6468149882637011</v>
      </c>
      <c r="O11">
        <f t="shared" si="9"/>
        <v>-0.14065246339092249</v>
      </c>
      <c r="P11">
        <f t="shared" si="10"/>
        <v>5.9940148562342359E-2</v>
      </c>
      <c r="Q11">
        <f t="shared" si="11"/>
        <v>0.88401098508350406</v>
      </c>
      <c r="R11">
        <f t="shared" si="12"/>
        <v>0.79774394331446774</v>
      </c>
      <c r="S11" s="1">
        <f t="shared" si="13"/>
        <v>91.381840265169572</v>
      </c>
      <c r="U11" s="1"/>
      <c r="V11" s="1"/>
    </row>
    <row r="12" spans="1:22" x14ac:dyDescent="0.2">
      <c r="A12" t="s">
        <v>9</v>
      </c>
      <c r="B12">
        <v>3.8</v>
      </c>
      <c r="C12">
        <v>2.1133909426545801E-2</v>
      </c>
      <c r="E12" s="1">
        <v>0.78400000000000003</v>
      </c>
      <c r="F12">
        <f t="shared" si="0"/>
        <v>70.978982400000035</v>
      </c>
      <c r="G12">
        <f t="shared" si="1"/>
        <v>-1.3849606059829213E-2</v>
      </c>
      <c r="H12">
        <f t="shared" si="2"/>
        <v>-2.57895451050138E-2</v>
      </c>
      <c r="I12">
        <f t="shared" si="3"/>
        <v>2.8747951030448447E-2</v>
      </c>
      <c r="J12">
        <f t="shared" si="4"/>
        <v>-4.9370215641635837E-2</v>
      </c>
      <c r="K12">
        <f t="shared" si="5"/>
        <v>3.5209238456317897E-2</v>
      </c>
      <c r="L12">
        <f t="shared" si="6"/>
        <v>8.2255852388807921E-2</v>
      </c>
      <c r="M12">
        <f t="shared" si="7"/>
        <v>-0.10422039063887985</v>
      </c>
      <c r="N12">
        <f t="shared" si="8"/>
        <v>0.57979418248081627</v>
      </c>
      <c r="O12">
        <f t="shared" si="9"/>
        <v>-0.12692451430403909</v>
      </c>
      <c r="P12">
        <f t="shared" si="10"/>
        <v>5.4831375870273896E-2</v>
      </c>
      <c r="Q12">
        <f t="shared" si="11"/>
        <v>0.82390524341800198</v>
      </c>
      <c r="R12">
        <f t="shared" si="12"/>
        <v>0.75263003683842</v>
      </c>
      <c r="S12" s="1">
        <f t="shared" si="13"/>
        <v>73.016202008733728</v>
      </c>
      <c r="U12" s="1"/>
      <c r="V12" s="1"/>
    </row>
    <row r="13" spans="1:22" x14ac:dyDescent="0.2">
      <c r="A13" t="s">
        <v>10</v>
      </c>
      <c r="B13">
        <v>4</v>
      </c>
      <c r="C13">
        <v>-3.81590355812452E-3</v>
      </c>
      <c r="E13" s="1">
        <v>0.89600000000000002</v>
      </c>
      <c r="F13">
        <f t="shared" si="0"/>
        <v>55.433561600000026</v>
      </c>
      <c r="G13">
        <f t="shared" si="1"/>
        <v>-1.1164951989367369E-2</v>
      </c>
      <c r="H13">
        <f t="shared" si="2"/>
        <v>-2.1306147071725155E-2</v>
      </c>
      <c r="I13">
        <f t="shared" si="3"/>
        <v>2.4217881243585933E-2</v>
      </c>
      <c r="J13">
        <f t="shared" si="4"/>
        <v>-4.2256445488154555E-2</v>
      </c>
      <c r="K13">
        <f t="shared" si="5"/>
        <v>3.0536078696080757E-2</v>
      </c>
      <c r="L13">
        <f t="shared" si="6"/>
        <v>7.2136748307297063E-2</v>
      </c>
      <c r="M13">
        <f t="shared" si="7"/>
        <v>-9.227303534100835E-2</v>
      </c>
      <c r="N13">
        <f t="shared" si="8"/>
        <v>0.51757069433611491</v>
      </c>
      <c r="O13">
        <f t="shared" si="9"/>
        <v>-0.11412020094907778</v>
      </c>
      <c r="P13">
        <f t="shared" si="10"/>
        <v>5.0021461276596763E-2</v>
      </c>
      <c r="Q13">
        <f t="shared" si="11"/>
        <v>0.76658765711269294</v>
      </c>
      <c r="R13">
        <f t="shared" si="12"/>
        <v>0.70924987209100931</v>
      </c>
      <c r="S13" s="1">
        <f t="shared" si="13"/>
        <v>57.322761212224066</v>
      </c>
      <c r="U13" s="1"/>
      <c r="V13" s="1"/>
    </row>
    <row r="14" spans="1:22" x14ac:dyDescent="0.2">
      <c r="A14" t="s">
        <v>11</v>
      </c>
      <c r="B14">
        <v>4.5</v>
      </c>
      <c r="C14">
        <v>1.06856766368014E-3</v>
      </c>
      <c r="E14" s="1">
        <v>1.008</v>
      </c>
      <c r="F14">
        <f t="shared" si="0"/>
        <v>42.341747200000022</v>
      </c>
      <c r="G14">
        <f t="shared" si="1"/>
        <v>-8.8517890783525559E-3</v>
      </c>
      <c r="H14">
        <f t="shared" si="2"/>
        <v>-1.7375021051404583E-2</v>
      </c>
      <c r="I14">
        <f t="shared" si="3"/>
        <v>2.0190604838943207E-2</v>
      </c>
      <c r="J14">
        <f t="shared" si="4"/>
        <v>-3.5861112494297812E-2</v>
      </c>
      <c r="K14">
        <f t="shared" si="5"/>
        <v>2.6295866810874851E-2</v>
      </c>
      <c r="L14">
        <f t="shared" si="6"/>
        <v>6.2883559117327195E-2</v>
      </c>
      <c r="M14">
        <f t="shared" si="7"/>
        <v>-8.1275516267017511E-2</v>
      </c>
      <c r="N14">
        <f t="shared" si="8"/>
        <v>0.45996637410298058</v>
      </c>
      <c r="O14">
        <f t="shared" si="9"/>
        <v>-0.10220735690751401</v>
      </c>
      <c r="P14">
        <f t="shared" si="10"/>
        <v>4.5501397217527391E-2</v>
      </c>
      <c r="Q14">
        <f t="shared" si="11"/>
        <v>0.71199201043383209</v>
      </c>
      <c r="R14">
        <f t="shared" si="12"/>
        <v>0.66756947792569854</v>
      </c>
      <c r="S14" s="1">
        <f t="shared" si="13"/>
        <v>44.090575694648621</v>
      </c>
      <c r="U14" s="1"/>
      <c r="V14" s="1"/>
    </row>
    <row r="15" spans="1:22" x14ac:dyDescent="0.2">
      <c r="A15" t="s">
        <v>12</v>
      </c>
      <c r="B15">
        <v>5.5</v>
      </c>
      <c r="C15">
        <v>7.8551752290325801E-3</v>
      </c>
      <c r="E15" s="1">
        <v>1.1200000000000001</v>
      </c>
      <c r="F15">
        <f t="shared" si="0"/>
        <v>31.492800000000003</v>
      </c>
      <c r="G15">
        <f t="shared" si="1"/>
        <v>-6.8824530915068075E-3</v>
      </c>
      <c r="H15">
        <f t="shared" si="2"/>
        <v>-1.3959867475124607E-2</v>
      </c>
      <c r="I15">
        <f t="shared" si="3"/>
        <v>1.6636545735213209E-2</v>
      </c>
      <c r="J15">
        <f t="shared" si="4"/>
        <v>-3.0145972856891683E-2</v>
      </c>
      <c r="K15">
        <f t="shared" si="5"/>
        <v>2.2467556723441723E-2</v>
      </c>
      <c r="L15">
        <f t="shared" si="6"/>
        <v>5.4457553801385304E-2</v>
      </c>
      <c r="M15">
        <f t="shared" si="7"/>
        <v>-7.1188491088107569E-2</v>
      </c>
      <c r="N15">
        <f t="shared" si="8"/>
        <v>0.40680307205479632</v>
      </c>
      <c r="O15">
        <f t="shared" si="9"/>
        <v>-9.1153815760823084E-2</v>
      </c>
      <c r="P15">
        <f t="shared" si="10"/>
        <v>4.1262176129282173E-2</v>
      </c>
      <c r="Q15">
        <f t="shared" si="11"/>
        <v>0.66005208764767442</v>
      </c>
      <c r="R15">
        <f t="shared" si="12"/>
        <v>0.62755488319595032</v>
      </c>
      <c r="S15" s="1">
        <f t="shared" si="13"/>
        <v>33.108703275015287</v>
      </c>
      <c r="U15" s="1"/>
      <c r="V15" s="1"/>
    </row>
    <row r="16" spans="1:22" x14ac:dyDescent="0.2">
      <c r="A16" t="s">
        <v>13</v>
      </c>
      <c r="B16">
        <v>6.5</v>
      </c>
      <c r="C16">
        <v>4.0299985168073702E-3</v>
      </c>
      <c r="E16" s="1">
        <v>1.232</v>
      </c>
      <c r="F16">
        <f t="shared" si="0"/>
        <v>22.675980800000016</v>
      </c>
      <c r="G16">
        <f t="shared" si="1"/>
        <v>-5.2292797935521579E-3</v>
      </c>
      <c r="H16">
        <f t="shared" si="2"/>
        <v>-1.1024386773957761E-2</v>
      </c>
      <c r="I16">
        <f t="shared" si="3"/>
        <v>1.3526127851088905E-2</v>
      </c>
      <c r="J16">
        <f t="shared" si="4"/>
        <v>-2.5072782772762241E-2</v>
      </c>
      <c r="K16">
        <f t="shared" si="5"/>
        <v>1.9030102356522912E-2</v>
      </c>
      <c r="L16">
        <f t="shared" si="6"/>
        <v>4.682000134195842E-2</v>
      </c>
      <c r="M16">
        <f t="shared" si="7"/>
        <v>-6.1972617475478775E-2</v>
      </c>
      <c r="N16">
        <f t="shared" si="8"/>
        <v>0.3579026384649453</v>
      </c>
      <c r="O16">
        <f t="shared" si="9"/>
        <v>-8.0927411090480378E-2</v>
      </c>
      <c r="P16">
        <f t="shared" si="10"/>
        <v>3.7294790448077542E-2</v>
      </c>
      <c r="Q16">
        <f t="shared" si="11"/>
        <v>0.61070167302047473</v>
      </c>
      <c r="R16">
        <f t="shared" si="12"/>
        <v>0.58917211675522718</v>
      </c>
      <c r="S16" s="1">
        <f t="shared" si="13"/>
        <v>24.166201772332077</v>
      </c>
      <c r="U16" s="1"/>
      <c r="V16" s="1"/>
    </row>
    <row r="17" spans="1:22" x14ac:dyDescent="0.2">
      <c r="E17" s="1">
        <v>1.3440000000000001</v>
      </c>
      <c r="F17">
        <f t="shared" si="0"/>
        <v>15.680550400000005</v>
      </c>
      <c r="G17">
        <f t="shared" si="1"/>
        <v>-3.8646049492106274E-3</v>
      </c>
      <c r="H17">
        <f t="shared" si="2"/>
        <v>-8.53227937897655E-3</v>
      </c>
      <c r="I17">
        <f t="shared" si="3"/>
        <v>1.0829775105263235E-2</v>
      </c>
      <c r="J17">
        <f t="shared" si="4"/>
        <v>-2.0603298438735543E-2</v>
      </c>
      <c r="K17">
        <f t="shared" si="5"/>
        <v>1.5962457632859941E-2</v>
      </c>
      <c r="L17">
        <f t="shared" si="6"/>
        <v>3.9932170721533468E-2</v>
      </c>
      <c r="M17">
        <f t="shared" si="7"/>
        <v>-5.3588553100331254E-2</v>
      </c>
      <c r="N17">
        <f t="shared" si="8"/>
        <v>0.31308692360681051</v>
      </c>
      <c r="O17">
        <f t="shared" si="9"/>
        <v>-7.1495976477961229E-2</v>
      </c>
      <c r="P17">
        <f t="shared" si="10"/>
        <v>3.3590232610129875E-2</v>
      </c>
      <c r="Q17">
        <f t="shared" si="11"/>
        <v>0.56387455081848803</v>
      </c>
      <c r="R17">
        <f t="shared" si="12"/>
        <v>0.55238720745699199</v>
      </c>
      <c r="S17" s="1">
        <f t="shared" si="13"/>
        <v>17.052129005606869</v>
      </c>
      <c r="U17" s="1"/>
      <c r="V17" s="1"/>
    </row>
    <row r="18" spans="1:22" x14ac:dyDescent="0.2">
      <c r="A18" t="s">
        <v>15</v>
      </c>
      <c r="C18">
        <v>25</v>
      </c>
      <c r="D18" t="s">
        <v>16</v>
      </c>
      <c r="E18" s="1">
        <v>1.456</v>
      </c>
      <c r="F18">
        <f t="shared" si="0"/>
        <v>10.295769600000011</v>
      </c>
      <c r="G18">
        <f t="shared" si="1"/>
        <v>-2.7607643232042522E-3</v>
      </c>
      <c r="H18">
        <f t="shared" si="2"/>
        <v>-6.4472457212535047E-3</v>
      </c>
      <c r="I18">
        <f t="shared" si="3"/>
        <v>8.5179114164291667E-3</v>
      </c>
      <c r="J18">
        <f t="shared" si="4"/>
        <v>-1.6699276051637669E-2</v>
      </c>
      <c r="K18">
        <f t="shared" si="5"/>
        <v>1.3243576475194365E-2</v>
      </c>
      <c r="L18">
        <f t="shared" si="6"/>
        <v>3.3755330922597478E-2</v>
      </c>
      <c r="M18">
        <f t="shared" si="7"/>
        <v>-4.5996955633865265E-2</v>
      </c>
      <c r="N18">
        <f t="shared" si="8"/>
        <v>0.27217777775377527</v>
      </c>
      <c r="O18">
        <f t="shared" si="9"/>
        <v>-6.282734550474102E-2</v>
      </c>
      <c r="P18">
        <f t="shared" si="10"/>
        <v>3.0139495051655613E-2</v>
      </c>
      <c r="Q18">
        <f t="shared" si="11"/>
        <v>0.51950450530796977</v>
      </c>
      <c r="R18">
        <f t="shared" si="12"/>
        <v>0.5171661841547075</v>
      </c>
      <c r="S18" s="1">
        <f t="shared" si="13"/>
        <v>11.555542793847636</v>
      </c>
      <c r="U18" s="1"/>
      <c r="V18" s="1"/>
    </row>
    <row r="19" spans="1:22" x14ac:dyDescent="0.2">
      <c r="A19" t="s">
        <v>17</v>
      </c>
      <c r="C19">
        <v>-3.2818093736204199E-3</v>
      </c>
      <c r="D19" t="s">
        <v>16</v>
      </c>
      <c r="E19" s="1">
        <v>1.5680000000000001</v>
      </c>
      <c r="F19">
        <f t="shared" si="0"/>
        <v>6.3108992000000042</v>
      </c>
      <c r="G19">
        <f t="shared" si="1"/>
        <v>-1.8900936802550567E-3</v>
      </c>
      <c r="H19">
        <f t="shared" si="2"/>
        <v>-4.732986231861136E-3</v>
      </c>
      <c r="I19">
        <f t="shared" si="3"/>
        <v>6.5609607032796387E-3</v>
      </c>
      <c r="J19">
        <f t="shared" si="4"/>
        <v>-1.332247180829468E-2</v>
      </c>
      <c r="K19">
        <f t="shared" si="5"/>
        <v>1.0852412806267704E-2</v>
      </c>
      <c r="L19">
        <f t="shared" si="6"/>
        <v>2.8250750927637406E-2</v>
      </c>
      <c r="M19">
        <f t="shared" si="7"/>
        <v>-3.9158482747281002E-2</v>
      </c>
      <c r="N19">
        <f t="shared" si="8"/>
        <v>0.23499705117922232</v>
      </c>
      <c r="O19">
        <f t="shared" si="9"/>
        <v>-5.4889351752295028E-2</v>
      </c>
      <c r="P19">
        <f t="shared" si="10"/>
        <v>2.6933570208871129E-2</v>
      </c>
      <c r="Q19">
        <f t="shared" si="11"/>
        <v>0.47752532075517373</v>
      </c>
      <c r="R19">
        <f t="shared" si="12"/>
        <v>0.4834750757018359</v>
      </c>
      <c r="S19" s="1">
        <f t="shared" si="13"/>
        <v>7.4655009560623062</v>
      </c>
      <c r="U19" s="1"/>
      <c r="V19" s="1"/>
    </row>
    <row r="20" spans="1:22" x14ac:dyDescent="0.2">
      <c r="A20" t="s">
        <v>18</v>
      </c>
      <c r="C20">
        <v>-4.3062193611202101E-3</v>
      </c>
      <c r="D20" t="s">
        <v>16</v>
      </c>
      <c r="E20" s="1">
        <v>1.68</v>
      </c>
      <c r="F20">
        <f t="shared" si="0"/>
        <v>3.515200000000005</v>
      </c>
      <c r="G20">
        <f t="shared" si="1"/>
        <v>-1.2249287850850743E-3</v>
      </c>
      <c r="H20">
        <f t="shared" si="2"/>
        <v>-3.3532013418719757E-3</v>
      </c>
      <c r="I20">
        <f t="shared" si="3"/>
        <v>4.9293468845076184E-3</v>
      </c>
      <c r="J20">
        <f t="shared" si="4"/>
        <v>-1.0434641905532654E-2</v>
      </c>
      <c r="K20">
        <f t="shared" si="5"/>
        <v>8.7679205488215093E-3</v>
      </c>
      <c r="L20">
        <f t="shared" si="6"/>
        <v>2.3379699719140258E-2</v>
      </c>
      <c r="M20">
        <f t="shared" si="7"/>
        <v>-3.3033792111778704E-2</v>
      </c>
      <c r="N20">
        <f t="shared" si="8"/>
        <v>0.20136659415653504</v>
      </c>
      <c r="O20">
        <f t="shared" si="9"/>
        <v>-4.7649828802098664E-2</v>
      </c>
      <c r="P20">
        <f t="shared" si="10"/>
        <v>2.3963450517992854E-2</v>
      </c>
      <c r="Q20">
        <f t="shared" si="11"/>
        <v>0.43787078142635588</v>
      </c>
      <c r="R20">
        <f t="shared" si="12"/>
        <v>0.45127991095184022</v>
      </c>
      <c r="S20" s="1">
        <f t="shared" si="13"/>
        <v>4.5710613112588323</v>
      </c>
      <c r="U20" s="1"/>
      <c r="V20" s="1"/>
    </row>
    <row r="21" spans="1:22" x14ac:dyDescent="0.2">
      <c r="A21" t="s">
        <v>19</v>
      </c>
      <c r="C21">
        <v>3.5086117470130998E-3</v>
      </c>
      <c r="D21" t="s">
        <v>16</v>
      </c>
      <c r="E21" s="1">
        <v>1.792</v>
      </c>
      <c r="F21">
        <f t="shared" si="0"/>
        <v>1.6979328000000016</v>
      </c>
      <c r="G21">
        <f t="shared" si="1"/>
        <v>-7.3760540241633106E-4</v>
      </c>
      <c r="H21">
        <f t="shared" si="2"/>
        <v>-2.2715914823585354E-3</v>
      </c>
      <c r="I21">
        <f t="shared" si="3"/>
        <v>3.5934938788060537E-3</v>
      </c>
      <c r="J21">
        <f t="shared" si="4"/>
        <v>-7.9975425401776542E-3</v>
      </c>
      <c r="K21">
        <f t="shared" si="5"/>
        <v>6.969053625597306E-3</v>
      </c>
      <c r="L21">
        <f t="shared" si="6"/>
        <v>1.9103446279592998E-2</v>
      </c>
      <c r="M21">
        <f t="shared" si="7"/>
        <v>-2.7583541398558533E-2</v>
      </c>
      <c r="N21">
        <f t="shared" si="8"/>
        <v>0.17110825695909623</v>
      </c>
      <c r="O21">
        <f t="shared" si="9"/>
        <v>-4.1076610235627212E-2</v>
      </c>
      <c r="P21">
        <f t="shared" si="10"/>
        <v>2.1220128415237172E-2</v>
      </c>
      <c r="Q21">
        <f t="shared" si="11"/>
        <v>0.40047467158777073</v>
      </c>
      <c r="R21">
        <f t="shared" si="12"/>
        <v>0.420546718758183</v>
      </c>
      <c r="S21" s="1">
        <f t="shared" si="13"/>
        <v>2.6612816784451465</v>
      </c>
      <c r="U21" s="1"/>
      <c r="V21" s="1"/>
    </row>
    <row r="22" spans="1:22" x14ac:dyDescent="0.2">
      <c r="A22" t="s">
        <v>20</v>
      </c>
      <c r="C22">
        <v>-4.5368639500778501E-3</v>
      </c>
      <c r="D22" t="s">
        <v>16</v>
      </c>
      <c r="E22" s="1">
        <v>1.9039999999999999</v>
      </c>
      <c r="F22">
        <f t="shared" si="0"/>
        <v>0.64835840000000167</v>
      </c>
      <c r="G22">
        <f t="shared" si="1"/>
        <v>-4.0045929697085815E-4</v>
      </c>
      <c r="H22">
        <f t="shared" si="2"/>
        <v>-1.4518570843933408E-3</v>
      </c>
      <c r="I22">
        <f t="shared" si="3"/>
        <v>2.5238256048679009E-3</v>
      </c>
      <c r="J22">
        <f t="shared" si="4"/>
        <v>-5.9729299090557604E-3</v>
      </c>
      <c r="K22">
        <f t="shared" si="5"/>
        <v>5.4347659593366399E-3</v>
      </c>
      <c r="L22">
        <f t="shared" si="6"/>
        <v>1.5383259591482627E-2</v>
      </c>
      <c r="M22">
        <f t="shared" si="7"/>
        <v>-2.2768388278820734E-2</v>
      </c>
      <c r="N22">
        <f t="shared" si="8"/>
        <v>0.14404388986028918</v>
      </c>
      <c r="O22">
        <f t="shared" si="9"/>
        <v>-3.5137529634356061E-2</v>
      </c>
      <c r="P22">
        <f t="shared" si="10"/>
        <v>1.8694596336820506E-2</v>
      </c>
      <c r="Q22">
        <f t="shared" si="11"/>
        <v>0.36527077550567333</v>
      </c>
      <c r="R22">
        <f t="shared" si="12"/>
        <v>0.39124152797432704</v>
      </c>
      <c r="S22" s="1">
        <f t="shared" si="13"/>
        <v>1.5252198766292022</v>
      </c>
      <c r="U22" s="1"/>
      <c r="V22" s="1"/>
    </row>
    <row r="23" spans="1:22" x14ac:dyDescent="0.2">
      <c r="A23" t="s">
        <v>21</v>
      </c>
      <c r="C23">
        <v>2.49669701442149E-3</v>
      </c>
      <c r="D23" t="s">
        <v>16</v>
      </c>
      <c r="E23" s="1">
        <v>2.016</v>
      </c>
      <c r="F23">
        <f t="shared" si="0"/>
        <v>0.15573760000000042</v>
      </c>
      <c r="G23">
        <f t="shared" si="1"/>
        <v>-1.8582623347068372E-4</v>
      </c>
      <c r="H23">
        <f t="shared" si="2"/>
        <v>-8.5769857904890946E-4</v>
      </c>
      <c r="I23">
        <f t="shared" si="3"/>
        <v>1.6907659813861125E-3</v>
      </c>
      <c r="J23">
        <f t="shared" si="4"/>
        <v>-4.3225602089930334E-3</v>
      </c>
      <c r="K23">
        <f t="shared" si="5"/>
        <v>4.144011472781043E-3</v>
      </c>
      <c r="L23">
        <f t="shared" si="6"/>
        <v>1.218040863729611E-2</v>
      </c>
      <c r="M23">
        <f t="shared" si="7"/>
        <v>-1.8548990423765486E-2</v>
      </c>
      <c r="N23">
        <f t="shared" si="8"/>
        <v>0.11999534313349691</v>
      </c>
      <c r="O23">
        <f t="shared" si="9"/>
        <v>-2.9800420579760553E-2</v>
      </c>
      <c r="P23">
        <f t="shared" si="10"/>
        <v>1.6377846718959262E-2</v>
      </c>
      <c r="Q23">
        <f t="shared" si="11"/>
        <v>0.33219287744631859</v>
      </c>
      <c r="R23">
        <f t="shared" si="12"/>
        <v>0.36333036745373498</v>
      </c>
      <c r="S23" s="1">
        <f>SUM(F23:R23)</f>
        <v>0.95193372481893479</v>
      </c>
      <c r="U23" s="1"/>
      <c r="V23" s="1"/>
    </row>
    <row r="24" spans="1:22" x14ac:dyDescent="0.2">
      <c r="A24" t="s">
        <v>22</v>
      </c>
      <c r="C24" s="1">
        <v>4.59466220724674E-3</v>
      </c>
      <c r="D24" t="s">
        <v>16</v>
      </c>
      <c r="E24" s="1">
        <v>2.1280000000000001</v>
      </c>
      <c r="F24">
        <f t="shared" si="0"/>
        <v>9.3312000000000256E-3</v>
      </c>
      <c r="G24">
        <f t="shared" si="1"/>
        <v>-6.6041976637837659E-5</v>
      </c>
      <c r="H24">
        <f t="shared" si="2"/>
        <v>-4.5281639739776388E-4</v>
      </c>
      <c r="I24">
        <f t="shared" si="3"/>
        <v>1.0647389270536445E-3</v>
      </c>
      <c r="J24">
        <f t="shared" si="4"/>
        <v>-3.0081896368155474E-3</v>
      </c>
      <c r="K24">
        <f t="shared" si="5"/>
        <v>3.0757440886720541E-3</v>
      </c>
      <c r="L24">
        <f t="shared" si="6"/>
        <v>9.4561623995204399E-3</v>
      </c>
      <c r="M24">
        <f t="shared" si="7"/>
        <v>-1.4886005504593012E-2</v>
      </c>
      <c r="N24">
        <f t="shared" si="8"/>
        <v>9.8784467052102573E-2</v>
      </c>
      <c r="O24">
        <f t="shared" si="9"/>
        <v>-2.5033116653316038E-2</v>
      </c>
      <c r="P24">
        <f t="shared" si="10"/>
        <v>1.4260871997869844E-2</v>
      </c>
      <c r="Q24">
        <f t="shared" si="11"/>
        <v>0.30117476167596158</v>
      </c>
      <c r="R24">
        <f t="shared" si="12"/>
        <v>0.33677926604986946</v>
      </c>
      <c r="S24" s="1">
        <f t="shared" si="13"/>
        <v>0.73048104202228936</v>
      </c>
      <c r="U24" s="1"/>
      <c r="V24" s="1"/>
    </row>
    <row r="25" spans="1:22" x14ac:dyDescent="0.2">
      <c r="A25" t="s">
        <v>23</v>
      </c>
      <c r="C25">
        <v>-4.66718209044544E-3</v>
      </c>
      <c r="D25" t="s">
        <v>16</v>
      </c>
      <c r="E25" s="1">
        <v>2.2400000000000002</v>
      </c>
      <c r="F25">
        <f t="shared" si="0"/>
        <v>0</v>
      </c>
      <c r="G25">
        <f t="shared" si="1"/>
        <v>-1.3442291194349166E-5</v>
      </c>
      <c r="H25">
        <f t="shared" si="2"/>
        <v>-2.0091097051242433E-4</v>
      </c>
      <c r="I25">
        <f t="shared" si="3"/>
        <v>6.1616836056345122E-4</v>
      </c>
      <c r="J25">
        <f t="shared" si="4"/>
        <v>-1.9915743893493729E-3</v>
      </c>
      <c r="K25">
        <f t="shared" si="5"/>
        <v>2.2089177297512112E-3</v>
      </c>
      <c r="L25">
        <f t="shared" si="6"/>
        <v>7.1717898606426019E-3</v>
      </c>
      <c r="M25">
        <f t="shared" si="7"/>
        <v>-1.1740091192503523E-2</v>
      </c>
      <c r="N25">
        <f t="shared" si="8"/>
        <v>8.0233111889489242E-2</v>
      </c>
      <c r="O25">
        <f t="shared" si="9"/>
        <v>-2.0803451436497856E-2</v>
      </c>
      <c r="P25">
        <f t="shared" si="10"/>
        <v>1.233466460976866E-2</v>
      </c>
      <c r="Q25">
        <f t="shared" si="11"/>
        <v>0.27215021246085724</v>
      </c>
      <c r="R25">
        <f t="shared" si="12"/>
        <v>0.31155425261619313</v>
      </c>
      <c r="S25" s="1">
        <f t="shared" si="13"/>
        <v>0.65151964724720801</v>
      </c>
      <c r="U25" s="1"/>
      <c r="V25" s="1"/>
    </row>
    <row r="26" spans="1:22" x14ac:dyDescent="0.2">
      <c r="A26" t="s">
        <v>24</v>
      </c>
      <c r="C26">
        <v>2.1133909426545801E-2</v>
      </c>
      <c r="D26" t="s">
        <v>16</v>
      </c>
      <c r="E26" s="1">
        <v>2.3519999999999999</v>
      </c>
      <c r="F26">
        <f t="shared" si="0"/>
        <v>0</v>
      </c>
      <c r="G26">
        <f t="shared" si="1"/>
        <v>-3.6294186224743042E-7</v>
      </c>
      <c r="H26">
        <f t="shared" si="2"/>
        <v>-6.5682729465411848E-5</v>
      </c>
      <c r="I26">
        <f t="shared" si="3"/>
        <v>3.1547820060848762E-4</v>
      </c>
      <c r="J26">
        <f t="shared" si="4"/>
        <v>-1.234470663420582E-3</v>
      </c>
      <c r="K26">
        <f t="shared" si="5"/>
        <v>1.5224863187600531E-3</v>
      </c>
      <c r="L26">
        <f t="shared" si="6"/>
        <v>5.2885600031495842E-3</v>
      </c>
      <c r="M26">
        <f t="shared" si="7"/>
        <v>-9.0719051586972271E-3</v>
      </c>
      <c r="N26">
        <f t="shared" si="8"/>
        <v>6.4163127919040067E-2</v>
      </c>
      <c r="O26">
        <f t="shared" si="9"/>
        <v>-1.7079258510781372E-2</v>
      </c>
      <c r="P26">
        <f t="shared" si="10"/>
        <v>1.0590216990872125E-2</v>
      </c>
      <c r="Q26">
        <f t="shared" si="11"/>
        <v>0.24505301406726052</v>
      </c>
      <c r="R26">
        <f t="shared" si="12"/>
        <v>0.28762135600616878</v>
      </c>
      <c r="S26" s="1">
        <f t="shared" si="13"/>
        <v>0.58710255950163281</v>
      </c>
      <c r="U26" s="1"/>
      <c r="V26" s="1"/>
    </row>
    <row r="27" spans="1:22" x14ac:dyDescent="0.2">
      <c r="A27" t="s">
        <v>25</v>
      </c>
      <c r="C27">
        <v>-3.81590355812452E-3</v>
      </c>
      <c r="D27" t="s">
        <v>16</v>
      </c>
      <c r="E27" s="1">
        <v>2.464</v>
      </c>
      <c r="F27">
        <f t="shared" si="0"/>
        <v>0</v>
      </c>
      <c r="G27">
        <f t="shared" si="1"/>
        <v>0</v>
      </c>
      <c r="H27">
        <f t="shared" si="2"/>
        <v>-1.0832105329246028E-5</v>
      </c>
      <c r="I27">
        <f t="shared" si="3"/>
        <v>1.3309236588170557E-4</v>
      </c>
      <c r="J27">
        <f t="shared" si="4"/>
        <v>-6.9863465585523954E-4</v>
      </c>
      <c r="K27">
        <f t="shared" si="5"/>
        <v>9.9540377844011159E-4</v>
      </c>
      <c r="L27">
        <f t="shared" si="6"/>
        <v>3.7677418095283569E-3</v>
      </c>
      <c r="M27">
        <f t="shared" si="7"/>
        <v>-6.842105074374322E-3</v>
      </c>
      <c r="N27">
        <f t="shared" si="8"/>
        <v>5.0396365414137993E-2</v>
      </c>
      <c r="O27">
        <f t="shared" si="9"/>
        <v>-1.3828371457641903E-2</v>
      </c>
      <c r="P27">
        <f t="shared" si="10"/>
        <v>9.0185215773966338E-3</v>
      </c>
      <c r="Q27">
        <f t="shared" si="11"/>
        <v>0.21981695076142627</v>
      </c>
      <c r="R27">
        <f t="shared" si="12"/>
        <v>0.2649466050732589</v>
      </c>
      <c r="S27" s="1">
        <f t="shared" si="13"/>
        <v>0.52769473748686924</v>
      </c>
      <c r="U27" s="1"/>
      <c r="V27" s="1"/>
    </row>
    <row r="28" spans="1:22" x14ac:dyDescent="0.2">
      <c r="A28" t="s">
        <v>26</v>
      </c>
      <c r="C28">
        <v>1.06856766368014E-3</v>
      </c>
      <c r="D28" t="s">
        <v>16</v>
      </c>
      <c r="E28" s="1">
        <v>2.5760000000000001</v>
      </c>
      <c r="F28">
        <f t="shared" si="0"/>
        <v>0</v>
      </c>
      <c r="G28">
        <f t="shared" si="1"/>
        <v>0</v>
      </c>
      <c r="H28">
        <f t="shared" si="2"/>
        <v>-5.9529176448125937E-8</v>
      </c>
      <c r="I28">
        <f t="shared" si="3"/>
        <v>3.943477507606083E-5</v>
      </c>
      <c r="J28">
        <f t="shared" si="4"/>
        <v>-3.4582256347941875E-4</v>
      </c>
      <c r="K28">
        <f t="shared" si="5"/>
        <v>6.0662403153292671E-4</v>
      </c>
      <c r="L28">
        <f t="shared" si="6"/>
        <v>2.5706042622659097E-3</v>
      </c>
      <c r="M28">
        <f t="shared" si="7"/>
        <v>-5.0113486107350204E-3</v>
      </c>
      <c r="N28">
        <f t="shared" si="8"/>
        <v>3.875467464816619E-2</v>
      </c>
      <c r="O28">
        <f t="shared" si="9"/>
        <v>-1.1018623858554816E-2</v>
      </c>
      <c r="P28">
        <f t="shared" si="10"/>
        <v>7.6105708055585987E-3</v>
      </c>
      <c r="Q28">
        <f t="shared" si="11"/>
        <v>0.1963758068096095</v>
      </c>
      <c r="R28">
        <f t="shared" si="12"/>
        <v>0.24349602867092646</v>
      </c>
      <c r="S28" s="1">
        <f t="shared" si="13"/>
        <v>0.47307788944118995</v>
      </c>
      <c r="U28" s="1"/>
      <c r="V28" s="1"/>
    </row>
    <row r="29" spans="1:22" x14ac:dyDescent="0.2">
      <c r="A29" t="s">
        <v>27</v>
      </c>
      <c r="C29">
        <v>7.8551752290325801E-3</v>
      </c>
      <c r="D29" t="s">
        <v>16</v>
      </c>
      <c r="E29" s="1">
        <v>2.6880000000000002</v>
      </c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4.929346884507575E-6</v>
      </c>
      <c r="J29">
        <f t="shared" si="4"/>
        <v>-1.3779058311918978E-4</v>
      </c>
      <c r="K29">
        <f t="shared" si="5"/>
        <v>3.3510100078003563E-4</v>
      </c>
      <c r="L29">
        <f t="shared" si="6"/>
        <v>1.658416343849228E-3</v>
      </c>
      <c r="M29">
        <f t="shared" si="7"/>
        <v>-3.540293438979531E-3</v>
      </c>
      <c r="N29">
        <f t="shared" si="8"/>
        <v>2.9059905894507753E-2</v>
      </c>
      <c r="O29">
        <f t="shared" si="9"/>
        <v>-8.6178492949954538E-3</v>
      </c>
      <c r="P29">
        <f t="shared" si="10"/>
        <v>6.3573571115744269E-3</v>
      </c>
      <c r="Q29">
        <f t="shared" si="11"/>
        <v>0.17466336647806516</v>
      </c>
      <c r="R29">
        <f t="shared" si="12"/>
        <v>0.22323565565263376</v>
      </c>
      <c r="S29" s="1">
        <f t="shared" si="13"/>
        <v>0.42301879851120072</v>
      </c>
      <c r="U29" s="1"/>
      <c r="V29" s="1"/>
    </row>
    <row r="30" spans="1:22" x14ac:dyDescent="0.2">
      <c r="A30" t="s">
        <v>28</v>
      </c>
      <c r="C30">
        <v>4.0299985168073702E-3</v>
      </c>
      <c r="D30" t="s">
        <v>16</v>
      </c>
      <c r="E30" s="1">
        <v>2.8</v>
      </c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-3.6294911600622898E-5</v>
      </c>
      <c r="K30">
        <f t="shared" si="5"/>
        <v>1.5978860892297577E-4</v>
      </c>
      <c r="L30">
        <f t="shared" si="6"/>
        <v>9.9244703676529614E-4</v>
      </c>
      <c r="M30">
        <f t="shared" si="7"/>
        <v>-2.389597230308068E-3</v>
      </c>
      <c r="N30">
        <f t="shared" si="8"/>
        <v>2.1133909426545801E-2</v>
      </c>
      <c r="O30">
        <f t="shared" si="9"/>
        <v>-6.5938813484391727E-3</v>
      </c>
      <c r="P30">
        <f t="shared" si="10"/>
        <v>5.2498729316605292E-3</v>
      </c>
      <c r="Q30">
        <f t="shared" si="11"/>
        <v>0.15461341403304829</v>
      </c>
      <c r="R30">
        <f t="shared" si="12"/>
        <v>0.20413151487184375</v>
      </c>
      <c r="S30" s="1">
        <f t="shared" si="13"/>
        <v>0.37726117341843879</v>
      </c>
      <c r="U30" s="1"/>
      <c r="V30" s="1"/>
    </row>
    <row r="31" spans="1:22" x14ac:dyDescent="0.2">
      <c r="E31" s="1">
        <v>2.9119999999999999</v>
      </c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-3.0917457497874609E-6</v>
      </c>
      <c r="K31">
        <f t="shared" si="5"/>
        <v>5.9640778703282864E-5</v>
      </c>
      <c r="L31">
        <f t="shared" si="6"/>
        <v>5.3396532350109295E-4</v>
      </c>
      <c r="M31">
        <f t="shared" si="7"/>
        <v>-1.5199176559208278E-3</v>
      </c>
      <c r="N31">
        <f t="shared" si="8"/>
        <v>1.4798535517663362E-2</v>
      </c>
      <c r="O31">
        <f t="shared" si="9"/>
        <v>-4.9145536003613053E-3</v>
      </c>
      <c r="P31">
        <f t="shared" si="10"/>
        <v>4.2791107020333057E-3</v>
      </c>
      <c r="Q31">
        <f t="shared" si="11"/>
        <v>0.13615973374081372</v>
      </c>
      <c r="R31">
        <f t="shared" si="12"/>
        <v>0.18614963518201894</v>
      </c>
      <c r="S31" s="1">
        <f t="shared" si="13"/>
        <v>0.33554305824270181</v>
      </c>
      <c r="U31" s="1"/>
      <c r="V31" s="1"/>
    </row>
    <row r="32" spans="1:22" x14ac:dyDescent="0.2">
      <c r="E32" s="1">
        <v>3.024</v>
      </c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1.361143286249477E-5</v>
      </c>
      <c r="L32">
        <f t="shared" si="6"/>
        <v>2.4424018654360468E-4</v>
      </c>
      <c r="M32">
        <f t="shared" si="7"/>
        <v>-8.9191238701802507E-4</v>
      </c>
      <c r="N32">
        <f t="shared" si="8"/>
        <v>9.8756344412435568E-3</v>
      </c>
      <c r="O32">
        <f t="shared" si="9"/>
        <v>-3.5476996322372058E-3</v>
      </c>
      <c r="P32">
        <f t="shared" si="10"/>
        <v>3.4360628589091662E-3</v>
      </c>
      <c r="Q32">
        <f t="shared" si="11"/>
        <v>0.11923610986761644</v>
      </c>
      <c r="R32">
        <f t="shared" si="12"/>
        <v>0.16925604543662204</v>
      </c>
      <c r="S32" s="1">
        <f t="shared" si="13"/>
        <v>0.29762209220454205</v>
      </c>
      <c r="U32" s="1"/>
      <c r="V32" s="1"/>
    </row>
    <row r="33" spans="5:22" x14ac:dyDescent="0.2">
      <c r="E33" s="1">
        <v>3.1360000000000001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6.5449414214850888E-7</v>
      </c>
      <c r="L33">
        <f t="shared" si="6"/>
        <v>8.4540608379814747E-5</v>
      </c>
      <c r="M33">
        <f t="shared" si="7"/>
        <v>-4.6623909479986709E-4</v>
      </c>
      <c r="N33">
        <f t="shared" si="8"/>
        <v>6.1870564706694806E-3</v>
      </c>
      <c r="O33">
        <f t="shared" si="9"/>
        <v>-2.4611530255422226E-3</v>
      </c>
      <c r="P33">
        <f t="shared" si="10"/>
        <v>2.7117218385045187E-3</v>
      </c>
      <c r="Q33">
        <f t="shared" si="11"/>
        <v>0.10377632667971144</v>
      </c>
      <c r="R33">
        <f t="shared" si="12"/>
        <v>0.15341677448911578</v>
      </c>
      <c r="S33" s="1">
        <f t="shared" si="13"/>
        <v>0.2632496824601811</v>
      </c>
      <c r="U33" s="1"/>
      <c r="V33" s="1"/>
    </row>
    <row r="34" spans="5:22" x14ac:dyDescent="0.2">
      <c r="E34" s="1">
        <v>3.2480000000000002</v>
      </c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1.6135571496706662E-5</v>
      </c>
      <c r="M34">
        <f t="shared" si="7"/>
        <v>-2.0355545046656201E-4</v>
      </c>
      <c r="N34">
        <f t="shared" si="8"/>
        <v>3.5546518793242213E-3</v>
      </c>
      <c r="O34">
        <f t="shared" si="9"/>
        <v>-1.6227473617517023E-3</v>
      </c>
      <c r="P34">
        <f t="shared" si="10"/>
        <v>2.09708007703577E-3</v>
      </c>
      <c r="Q34">
        <f t="shared" si="11"/>
        <v>8.971416844335367E-2</v>
      </c>
      <c r="R34">
        <f t="shared" si="12"/>
        <v>0.13859785119296281</v>
      </c>
      <c r="S34" s="1">
        <f t="shared" si="13"/>
        <v>0.23215358435195491</v>
      </c>
      <c r="U34" s="1"/>
      <c r="V34" s="1"/>
    </row>
    <row r="35" spans="5:22" x14ac:dyDescent="0.2">
      <c r="E35" s="1">
        <v>3.36</v>
      </c>
      <c r="F35">
        <f t="shared" si="0"/>
        <v>0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  <c r="L35">
        <f t="shared" si="6"/>
        <v>2.9405838126379214E-7</v>
      </c>
      <c r="M35">
        <f t="shared" si="7"/>
        <v>-6.4519125218317943E-5</v>
      </c>
      <c r="N35">
        <f t="shared" si="8"/>
        <v>1.800270940590877E-3</v>
      </c>
      <c r="O35">
        <f t="shared" si="9"/>
        <v>-1.0003162223409948E-3</v>
      </c>
      <c r="P35">
        <f t="shared" si="10"/>
        <v>1.5831300107193298E-3</v>
      </c>
      <c r="Q35">
        <f t="shared" si="11"/>
        <v>7.6983419424798083E-2</v>
      </c>
      <c r="R35">
        <f t="shared" si="12"/>
        <v>0.12476530440162581</v>
      </c>
      <c r="S35" s="1">
        <f t="shared" si="13"/>
        <v>0.20406758348855605</v>
      </c>
      <c r="U35" s="1"/>
      <c r="V35" s="1"/>
    </row>
    <row r="36" spans="5:22" x14ac:dyDescent="0.2">
      <c r="E36" s="1">
        <v>3.472</v>
      </c>
      <c r="F36">
        <f t="shared" si="0"/>
        <v>0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-9.7877902553418621E-6</v>
      </c>
      <c r="N36">
        <f t="shared" si="8"/>
        <v>7.4576392785252407E-4</v>
      </c>
      <c r="O36">
        <f t="shared" si="9"/>
        <v>-5.616931887854424E-4</v>
      </c>
      <c r="P36">
        <f t="shared" si="10"/>
        <v>1.1608640757716005E-3</v>
      </c>
      <c r="Q36">
        <f t="shared" si="11"/>
        <v>6.5517863890299594E-2</v>
      </c>
      <c r="R36">
        <f t="shared" si="12"/>
        <v>0.11188516296856742</v>
      </c>
      <c r="S36" s="1">
        <f t="shared" si="13"/>
        <v>0.17873817388345037</v>
      </c>
      <c r="U36" s="1"/>
      <c r="V36" s="1"/>
    </row>
    <row r="37" spans="5:22" x14ac:dyDescent="0.2">
      <c r="E37" s="1">
        <v>3.5840000000000001</v>
      </c>
      <c r="F37">
        <f t="shared" si="0"/>
        <v>0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-1.9116777842464574E-8</v>
      </c>
      <c r="N37">
        <f t="shared" si="8"/>
        <v>2.1298111449226216E-4</v>
      </c>
      <c r="O37">
        <f t="shared" si="9"/>
        <v>-2.7471184256039533E-4</v>
      </c>
      <c r="P37">
        <f t="shared" si="10"/>
        <v>8.2127470840899193E-4</v>
      </c>
      <c r="Q37">
        <f t="shared" si="11"/>
        <v>5.5251286106113164E-2</v>
      </c>
      <c r="R37">
        <f t="shared" si="12"/>
        <v>9.9923455747250298E-2</v>
      </c>
      <c r="S37" s="1">
        <f t="shared" si="13"/>
        <v>0.15593426671692648</v>
      </c>
      <c r="U37" s="1"/>
      <c r="V37" s="1"/>
    </row>
    <row r="38" spans="5:22" x14ac:dyDescent="0.2">
      <c r="E38" s="1">
        <v>3.6960000000000002</v>
      </c>
      <c r="F38">
        <f t="shared" si="0"/>
        <v>0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0</v>
      </c>
      <c r="N38">
        <f t="shared" si="8"/>
        <v>2.3772773893181772E-5</v>
      </c>
      <c r="O38">
        <f t="shared" si="9"/>
        <v>-1.0720576514120106E-4</v>
      </c>
      <c r="P38">
        <f t="shared" si="10"/>
        <v>5.5535434484791063E-4</v>
      </c>
      <c r="Q38">
        <f t="shared" si="11"/>
        <v>4.6117470338493782E-2</v>
      </c>
      <c r="R38">
        <f t="shared" si="12"/>
        <v>8.8846211591137175E-2</v>
      </c>
      <c r="S38" s="1">
        <f t="shared" si="13"/>
        <v>0.13543560328323084</v>
      </c>
      <c r="U38" s="1"/>
      <c r="V38" s="1"/>
    </row>
    <row r="39" spans="5:22" x14ac:dyDescent="0.2">
      <c r="E39" s="1">
        <v>3.8079999999999998</v>
      </c>
      <c r="F39">
        <f t="shared" si="0"/>
        <v>0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si="7"/>
        <v>0</v>
      </c>
      <c r="N39">
        <f t="shared" si="8"/>
        <v>0</v>
      </c>
      <c r="O39">
        <f t="shared" si="9"/>
        <v>-2.7008538003206912E-5</v>
      </c>
      <c r="P39">
        <f t="shared" si="10"/>
        <v>3.5409542130476464E-4</v>
      </c>
      <c r="Q39">
        <f t="shared" si="11"/>
        <v>3.8050200853696418E-2</v>
      </c>
      <c r="R39">
        <f t="shared" si="12"/>
        <v>7.8619459353690746E-2</v>
      </c>
      <c r="S39" s="1">
        <f t="shared" si="13"/>
        <v>0.11699674709068872</v>
      </c>
      <c r="U39" s="1"/>
      <c r="V39" s="1"/>
    </row>
    <row r="40" spans="5:22" x14ac:dyDescent="0.2">
      <c r="E40" s="1">
        <v>3.92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0</v>
      </c>
      <c r="L40">
        <f t="shared" si="6"/>
        <v>0</v>
      </c>
      <c r="M40">
        <f t="shared" si="7"/>
        <v>0</v>
      </c>
      <c r="N40">
        <f t="shared" si="8"/>
        <v>0</v>
      </c>
      <c r="O40">
        <f t="shared" si="9"/>
        <v>-1.9537426217597597E-6</v>
      </c>
      <c r="P40">
        <f t="shared" si="10"/>
        <v>2.0849037399595953E-4</v>
      </c>
      <c r="Q40">
        <f t="shared" si="11"/>
        <v>3.0983261917975961E-2</v>
      </c>
      <c r="R40">
        <f t="shared" si="12"/>
        <v>6.9209227888373581E-2</v>
      </c>
      <c r="S40" s="1">
        <f t="shared" si="13"/>
        <v>0.10039902643772375</v>
      </c>
      <c r="U40" s="1"/>
      <c r="V40" s="1"/>
    </row>
    <row r="41" spans="5:22" x14ac:dyDescent="0.2">
      <c r="E41" s="1">
        <v>4.032</v>
      </c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0</v>
      </c>
      <c r="L41">
        <f t="shared" si="6"/>
        <v>0</v>
      </c>
      <c r="M41">
        <f t="shared" si="7"/>
        <v>0</v>
      </c>
      <c r="N41">
        <f t="shared" si="8"/>
        <v>0</v>
      </c>
      <c r="O41">
        <f t="shared" si="9"/>
        <v>0</v>
      </c>
      <c r="P41">
        <f t="shared" si="10"/>
        <v>1.0953163913790335E-4</v>
      </c>
      <c r="Q41">
        <f t="shared" si="11"/>
        <v>2.4850437797587398E-2</v>
      </c>
      <c r="R41">
        <f t="shared" si="12"/>
        <v>6.0581546048648419E-2</v>
      </c>
      <c r="S41" s="1">
        <f t="shared" si="13"/>
        <v>8.5541515485373726E-2</v>
      </c>
      <c r="U41" s="1"/>
      <c r="V41" s="1"/>
    </row>
    <row r="42" spans="5:22" x14ac:dyDescent="0.2">
      <c r="E42" s="1">
        <v>4.1440000000000001</v>
      </c>
      <c r="F42">
        <f t="shared" si="0"/>
        <v>0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  <c r="P42">
        <f t="shared" si="10"/>
        <v>4.8211652947003123E-5</v>
      </c>
      <c r="Q42">
        <f t="shared" si="11"/>
        <v>1.9585512758785683E-2</v>
      </c>
      <c r="R42">
        <f t="shared" si="12"/>
        <v>5.270244268797792E-2</v>
      </c>
      <c r="S42" s="1">
        <f t="shared" si="13"/>
        <v>7.2336167099710608E-2</v>
      </c>
      <c r="U42" s="1"/>
      <c r="V42" s="1"/>
    </row>
    <row r="43" spans="5:22" x14ac:dyDescent="0.2">
      <c r="E43" s="1">
        <v>4.2560000000000002</v>
      </c>
      <c r="F43">
        <f t="shared" si="0"/>
        <v>0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0</v>
      </c>
      <c r="N43">
        <f t="shared" si="8"/>
        <v>0</v>
      </c>
      <c r="O43">
        <f t="shared" si="9"/>
        <v>0</v>
      </c>
      <c r="P43">
        <f t="shared" si="10"/>
        <v>1.5522851639665996E-5</v>
      </c>
      <c r="Q43">
        <f t="shared" si="11"/>
        <v>1.5122271067825778E-2</v>
      </c>
      <c r="R43">
        <f t="shared" si="12"/>
        <v>4.5537946659824767E-2</v>
      </c>
      <c r="S43" s="1">
        <f t="shared" si="13"/>
        <v>6.0675740579290212E-2</v>
      </c>
      <c r="U43" s="1"/>
      <c r="V43" s="1"/>
    </row>
    <row r="44" spans="5:22" x14ac:dyDescent="0.2">
      <c r="E44" s="1">
        <v>4.3680000000000003</v>
      </c>
      <c r="F44">
        <f t="shared" si="0"/>
        <v>0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0</v>
      </c>
      <c r="K44">
        <f t="shared" si="5"/>
        <v>0</v>
      </c>
      <c r="L44">
        <f t="shared" si="6"/>
        <v>0</v>
      </c>
      <c r="M44">
        <f t="shared" si="7"/>
        <v>0</v>
      </c>
      <c r="N44">
        <f t="shared" si="8"/>
        <v>0</v>
      </c>
      <c r="O44">
        <f t="shared" si="9"/>
        <v>0</v>
      </c>
      <c r="P44">
        <f t="shared" si="10"/>
        <v>2.4576714322990661E-6</v>
      </c>
      <c r="Q44">
        <f t="shared" si="11"/>
        <v>1.139449699096263E-2</v>
      </c>
      <c r="R44">
        <f t="shared" si="12"/>
        <v>3.9054086817651636E-2</v>
      </c>
      <c r="S44" s="1">
        <f t="shared" si="13"/>
        <v>5.0451041480046567E-2</v>
      </c>
      <c r="U44" s="1"/>
      <c r="V44" s="1"/>
    </row>
    <row r="45" spans="5:22" x14ac:dyDescent="0.2">
      <c r="E45" s="1">
        <v>4.4800000000000004</v>
      </c>
      <c r="F45">
        <f t="shared" si="0"/>
        <v>0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si="7"/>
        <v>0</v>
      </c>
      <c r="N45">
        <f t="shared" si="8"/>
        <v>0</v>
      </c>
      <c r="O45">
        <f t="shared" si="9"/>
        <v>0</v>
      </c>
      <c r="P45">
        <f t="shared" si="10"/>
        <v>8.548541309440573E-9</v>
      </c>
      <c r="Q45">
        <f t="shared" si="11"/>
        <v>8.3359747944511953E-3</v>
      </c>
      <c r="R45">
        <f t="shared" si="12"/>
        <v>3.321689201492118E-2</v>
      </c>
      <c r="S45" s="1">
        <f t="shared" si="13"/>
        <v>4.1552875357913688E-2</v>
      </c>
      <c r="U45" s="1"/>
      <c r="V45" s="1"/>
    </row>
    <row r="46" spans="5:22" x14ac:dyDescent="0.2">
      <c r="E46" s="1">
        <v>4.5919999999999996</v>
      </c>
      <c r="F46">
        <f t="shared" si="0"/>
        <v>0</v>
      </c>
      <c r="G46">
        <f t="shared" si="1"/>
        <v>0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si="7"/>
        <v>0</v>
      </c>
      <c r="N46">
        <f t="shared" si="8"/>
        <v>0</v>
      </c>
      <c r="O46">
        <f t="shared" si="9"/>
        <v>0</v>
      </c>
      <c r="P46">
        <f t="shared" si="10"/>
        <v>0</v>
      </c>
      <c r="Q46">
        <f t="shared" si="11"/>
        <v>5.8804887445464459E-3</v>
      </c>
      <c r="R46">
        <f t="shared" si="12"/>
        <v>2.7992391105096132E-2</v>
      </c>
      <c r="S46" s="1">
        <f t="shared" si="13"/>
        <v>3.387287984964258E-2</v>
      </c>
      <c r="U46" s="1"/>
      <c r="V46" s="1"/>
    </row>
    <row r="47" spans="5:22" x14ac:dyDescent="0.2">
      <c r="E47" s="1">
        <v>4.7039999999999997</v>
      </c>
      <c r="F47">
        <f t="shared" si="0"/>
        <v>0</v>
      </c>
      <c r="G47">
        <f t="shared" si="1"/>
        <v>0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si="7"/>
        <v>0</v>
      </c>
      <c r="N47">
        <f t="shared" si="8"/>
        <v>0</v>
      </c>
      <c r="O47">
        <f t="shared" si="9"/>
        <v>0</v>
      </c>
      <c r="P47">
        <f t="shared" si="10"/>
        <v>0</v>
      </c>
      <c r="Q47">
        <f t="shared" si="11"/>
        <v>3.9618231075032942E-3</v>
      </c>
      <c r="R47">
        <f t="shared" si="12"/>
        <v>2.3346612941639071E-2</v>
      </c>
      <c r="S47" s="1">
        <f t="shared" si="13"/>
        <v>2.7308436049142366E-2</v>
      </c>
      <c r="U47" s="1"/>
      <c r="V47" s="1"/>
    </row>
    <row r="48" spans="5:22" x14ac:dyDescent="0.2">
      <c r="E48" s="1">
        <v>4.8159999999999998</v>
      </c>
      <c r="F48">
        <f t="shared" si="0"/>
        <v>0</v>
      </c>
      <c r="G48">
        <f t="shared" si="1"/>
        <v>0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si="7"/>
        <v>0</v>
      </c>
      <c r="N48">
        <f t="shared" si="8"/>
        <v>0</v>
      </c>
      <c r="O48">
        <f t="shared" si="9"/>
        <v>0</v>
      </c>
      <c r="P48">
        <f t="shared" si="10"/>
        <v>0</v>
      </c>
      <c r="Q48">
        <f t="shared" si="11"/>
        <v>2.51376214957672E-3</v>
      </c>
      <c r="R48">
        <f t="shared" si="12"/>
        <v>1.9245586378012717E-2</v>
      </c>
      <c r="S48" s="1">
        <f t="shared" si="13"/>
        <v>2.1759348527589435E-2</v>
      </c>
      <c r="U48" s="1"/>
      <c r="V48" s="1"/>
    </row>
    <row r="49" spans="5:22" x14ac:dyDescent="0.2">
      <c r="E49" s="1">
        <v>4.9279999999999999</v>
      </c>
      <c r="F49">
        <f t="shared" si="0"/>
        <v>0</v>
      </c>
      <c r="G49">
        <f t="shared" si="1"/>
        <v>0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0</v>
      </c>
      <c r="Q49">
        <f t="shared" si="11"/>
        <v>1.4700901370216758E-3</v>
      </c>
      <c r="R49">
        <f t="shared" si="12"/>
        <v>1.565534026767974E-2</v>
      </c>
      <c r="S49" s="1">
        <f t="shared" si="13"/>
        <v>1.7125430404701415E-2</v>
      </c>
      <c r="U49" s="1"/>
      <c r="V49" s="1"/>
    </row>
    <row r="50" spans="5:22" x14ac:dyDescent="0.2">
      <c r="E50" s="1">
        <v>5.04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si="7"/>
        <v>0</v>
      </c>
      <c r="N50">
        <f t="shared" si="8"/>
        <v>0</v>
      </c>
      <c r="O50">
        <f t="shared" si="9"/>
        <v>0</v>
      </c>
      <c r="P50">
        <f t="shared" si="10"/>
        <v>0</v>
      </c>
      <c r="Q50">
        <f t="shared" si="11"/>
        <v>7.6459133609311505E-4</v>
      </c>
      <c r="R50">
        <f t="shared" si="12"/>
        <v>1.254190346410282E-2</v>
      </c>
      <c r="S50" s="1">
        <f t="shared" si="13"/>
        <v>1.3306494800195936E-2</v>
      </c>
      <c r="U50" s="1"/>
      <c r="V50" s="1"/>
    </row>
    <row r="51" spans="5:22" x14ac:dyDescent="0.2">
      <c r="E51" s="1">
        <v>5.1520000000000001</v>
      </c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si="7"/>
        <v>0</v>
      </c>
      <c r="N51">
        <f t="shared" si="8"/>
        <v>0</v>
      </c>
      <c r="O51">
        <f t="shared" si="9"/>
        <v>0</v>
      </c>
      <c r="P51">
        <f t="shared" si="10"/>
        <v>0</v>
      </c>
      <c r="Q51">
        <f t="shared" si="11"/>
        <v>3.3105001304599261E-4</v>
      </c>
      <c r="R51">
        <f t="shared" si="12"/>
        <v>9.8713048207446259E-3</v>
      </c>
      <c r="S51" s="1">
        <f t="shared" si="13"/>
        <v>1.0202354833790618E-2</v>
      </c>
      <c r="U51" s="1"/>
      <c r="V51" s="1"/>
    </row>
    <row r="52" spans="5:22" x14ac:dyDescent="0.2">
      <c r="E52" s="1">
        <v>5.2640000000000002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si="7"/>
        <v>0</v>
      </c>
      <c r="N52">
        <f t="shared" si="8"/>
        <v>0</v>
      </c>
      <c r="O52">
        <f t="shared" si="9"/>
        <v>0</v>
      </c>
      <c r="P52">
        <f t="shared" si="10"/>
        <v>0</v>
      </c>
      <c r="Q52">
        <f t="shared" si="11"/>
        <v>1.0325043413526256E-4</v>
      </c>
      <c r="R52">
        <f t="shared" si="12"/>
        <v>7.6095731910678314E-3</v>
      </c>
      <c r="S52" s="1">
        <f t="shared" si="13"/>
        <v>7.7128236252030939E-3</v>
      </c>
      <c r="U52" s="1"/>
      <c r="V52" s="1"/>
    </row>
    <row r="53" spans="5:22" x14ac:dyDescent="0.2">
      <c r="E53" s="1">
        <v>5.3760000000000003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si="7"/>
        <v>0</v>
      </c>
      <c r="N53">
        <f t="shared" si="8"/>
        <v>0</v>
      </c>
      <c r="O53">
        <f t="shared" si="9"/>
        <v>0</v>
      </c>
      <c r="P53">
        <f t="shared" si="10"/>
        <v>0</v>
      </c>
      <c r="Q53">
        <f t="shared" si="11"/>
        <v>1.4976865615878892E-5</v>
      </c>
      <c r="R53">
        <f t="shared" si="12"/>
        <v>5.7227374285351061E-3</v>
      </c>
      <c r="S53" s="1">
        <f t="shared" si="13"/>
        <v>5.7377142941509853E-3</v>
      </c>
      <c r="U53" s="1"/>
      <c r="V53" s="1"/>
    </row>
    <row r="54" spans="5:22" x14ac:dyDescent="0.2">
      <c r="E54" s="1">
        <v>5.4880000000000004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si="7"/>
        <v>0</v>
      </c>
      <c r="N54">
        <f t="shared" si="8"/>
        <v>0</v>
      </c>
      <c r="O54">
        <f t="shared" si="9"/>
        <v>0</v>
      </c>
      <c r="P54">
        <f t="shared" si="10"/>
        <v>0</v>
      </c>
      <c r="Q54">
        <f t="shared" si="11"/>
        <v>1.3573742795766827E-8</v>
      </c>
      <c r="R54">
        <f t="shared" si="12"/>
        <v>4.1768263866091282E-3</v>
      </c>
      <c r="S54" s="1">
        <f t="shared" si="13"/>
        <v>4.1768399603519238E-3</v>
      </c>
      <c r="U54" s="1"/>
      <c r="V54" s="1"/>
    </row>
    <row r="55" spans="5:22" x14ac:dyDescent="0.2">
      <c r="E55" s="1">
        <v>5.6</v>
      </c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si="7"/>
        <v>0</v>
      </c>
      <c r="N55">
        <f t="shared" si="8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>
        <f t="shared" si="12"/>
        <v>2.9378689187525764E-3</v>
      </c>
      <c r="S55" s="1">
        <f t="shared" si="13"/>
        <v>2.9378689187525764E-3</v>
      </c>
      <c r="U55" s="1"/>
      <c r="V55" s="1"/>
    </row>
    <row r="56" spans="5:22" x14ac:dyDescent="0.2">
      <c r="E56" s="1">
        <v>5.7119999999999997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>
        <f t="shared" si="12"/>
        <v>1.9718938784281052E-3</v>
      </c>
      <c r="S56" s="1">
        <f t="shared" si="13"/>
        <v>1.9718938784281052E-3</v>
      </c>
    </row>
    <row r="57" spans="5:22" x14ac:dyDescent="0.2">
      <c r="E57" s="1">
        <v>5.8239999999999998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M57">
        <f t="shared" si="7"/>
        <v>0</v>
      </c>
      <c r="N57">
        <f t="shared" si="8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>
        <f t="shared" si="12"/>
        <v>1.2449301190983987E-3</v>
      </c>
      <c r="S57" s="1">
        <f t="shared" si="13"/>
        <v>1.2449301190983987E-3</v>
      </c>
    </row>
    <row r="58" spans="5:22" x14ac:dyDescent="0.2">
      <c r="E58" s="1">
        <v>5.9359999999999999</v>
      </c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si="7"/>
        <v>0</v>
      </c>
      <c r="N58">
        <f t="shared" si="8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>
        <f t="shared" si="12"/>
        <v>7.2300649422612964E-4</v>
      </c>
      <c r="S58" s="1">
        <f t="shared" si="13"/>
        <v>7.2300649422612964E-4</v>
      </c>
    </row>
    <row r="59" spans="5:22" x14ac:dyDescent="0.2">
      <c r="E59" s="1">
        <v>6.048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M59">
        <f t="shared" si="7"/>
        <v>0</v>
      </c>
      <c r="N59">
        <f t="shared" si="8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>
        <f t="shared" si="12"/>
        <v>3.7215185727397136E-4</v>
      </c>
      <c r="S59" s="1">
        <f t="shared" si="13"/>
        <v>3.7215185727397136E-4</v>
      </c>
    </row>
    <row r="60" spans="5:22" x14ac:dyDescent="0.2">
      <c r="E60" s="1">
        <v>6.16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si="7"/>
        <v>0</v>
      </c>
      <c r="N60">
        <f t="shared" si="8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>
        <f t="shared" si="12"/>
        <v>1.5839506170459668E-4</v>
      </c>
      <c r="S60" s="1">
        <f t="shared" si="13"/>
        <v>1.5839506170459668E-4</v>
      </c>
    </row>
    <row r="61" spans="5:22" x14ac:dyDescent="0.2">
      <c r="E61" s="1">
        <v>6.2719999999999896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M61">
        <f t="shared" si="7"/>
        <v>0</v>
      </c>
      <c r="N61">
        <f t="shared" si="8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>
        <f t="shared" si="12"/>
        <v>4.7764960980685414E-5</v>
      </c>
      <c r="S61" s="1">
        <f t="shared" si="13"/>
        <v>4.7764960980685414E-5</v>
      </c>
    </row>
    <row r="62" spans="5:22" x14ac:dyDescent="0.2">
      <c r="E62" s="1">
        <v>6.3839999999999897</v>
      </c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M62">
        <f t="shared" si="7"/>
        <v>0</v>
      </c>
      <c r="N62">
        <f t="shared" si="8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>
        <f t="shared" si="12"/>
        <v>6.2904085648922358E-6</v>
      </c>
      <c r="S62" s="1">
        <f t="shared" si="13"/>
        <v>6.2904085648922358E-6</v>
      </c>
    </row>
    <row r="63" spans="5:22" x14ac:dyDescent="0.2">
      <c r="E63" s="1">
        <v>6.4959999999999898</v>
      </c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si="7"/>
        <v>0</v>
      </c>
      <c r="N63">
        <f t="shared" si="8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>
        <f t="shared" si="12"/>
        <v>2.5791990507764818E-10</v>
      </c>
      <c r="S63" s="1">
        <f t="shared" si="13"/>
        <v>2.5791990507764818E-10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feni.eam</vt:lpstr>
      <vt:lpstr>feal.eam</vt:lpstr>
      <vt:lpstr>nial.eam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2020-07-07T19:38:26Z</dcterms:created>
  <dcterms:modified xsi:type="dcterms:W3CDTF">2020-07-09T18:43:49Z</dcterms:modified>
</cp:coreProperties>
</file>