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83FAECC1-7020-564E-96A3-A794CBB1ED93}" xr6:coauthVersionLast="36" xr6:coauthVersionMax="36" xr10:uidLastSave="{00000000-0000-0000-0000-000000000000}"/>
  <bookViews>
    <workbookView xWindow="18060" yWindow="8180" windowWidth="26840" windowHeight="15940" xr2:uid="{C63E1013-A06A-B14F-A28E-5B73ED00DD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L21" i="1"/>
  <c r="L20" i="1"/>
  <c r="L14" i="1"/>
  <c r="L13" i="1"/>
  <c r="L8" i="1"/>
  <c r="L7" i="1"/>
  <c r="C20" i="1"/>
  <c r="C13" i="1"/>
  <c r="J7" i="1"/>
  <c r="J13" i="1"/>
  <c r="J20" i="1"/>
  <c r="J21" i="1"/>
  <c r="C21" i="1"/>
  <c r="C8" i="1"/>
  <c r="E8" i="1"/>
  <c r="J8" i="1"/>
  <c r="J14" i="1"/>
  <c r="G14" i="1"/>
  <c r="E14" i="1"/>
  <c r="C14" i="1"/>
</calcChain>
</file>

<file path=xl/sharedStrings.xml><?xml version="1.0" encoding="utf-8"?>
<sst xmlns="http://schemas.openxmlformats.org/spreadsheetml/2006/main" count="14" uniqueCount="10">
  <si>
    <t>interpolation validation</t>
  </si>
  <si>
    <t>original potential</t>
  </si>
  <si>
    <t>interpolated to new grid</t>
  </si>
  <si>
    <t>feni bonny</t>
  </si>
  <si>
    <t>fccAl</t>
  </si>
  <si>
    <t>with rescaled density/embedding</t>
  </si>
  <si>
    <t>split and repieced</t>
  </si>
  <si>
    <t>fccNi</t>
  </si>
  <si>
    <t>bccFe</t>
  </si>
  <si>
    <t>error from rescaling and regridding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</si>
</sst>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2FD6E-0B32-8E49-9EC0-1849D156EB21}">
  <dimension ref="B2:L21"/>
  <sheetViews>
    <sheetView tabSelected="1" workbookViewId="0">
      <selection activeCell="F20" sqref="F20"/>
    </sheetView>
  </sheetViews>
  <sheetFormatPr baseColWidth="10" defaultRowHeight="16" x14ac:dyDescent="0.2"/>
  <cols>
    <col min="12" max="12" width="12.83203125" bestFit="1" customWidth="1"/>
  </cols>
  <sheetData>
    <row r="2" spans="2:12" x14ac:dyDescent="0.2">
      <c r="B2" t="s">
        <v>0</v>
      </c>
    </row>
    <row r="4" spans="2:12" x14ac:dyDescent="0.2">
      <c r="B4" t="s">
        <v>8</v>
      </c>
      <c r="L4" t="s">
        <v>9</v>
      </c>
    </row>
    <row r="6" spans="2:12" x14ac:dyDescent="0.2">
      <c r="B6" t="s">
        <v>1</v>
      </c>
      <c r="D6" t="s">
        <v>3</v>
      </c>
      <c r="I6" t="s">
        <v>2</v>
      </c>
    </row>
    <row r="7" spans="2:12" x14ac:dyDescent="0.2">
      <c r="B7">
        <v>-222.61149543957001</v>
      </c>
      <c r="C7" s="1">
        <f>B7/54</f>
        <v>-4.122435100732778</v>
      </c>
      <c r="D7">
        <v>-222.61149543970899</v>
      </c>
      <c r="I7">
        <v>-222.62235085452599</v>
      </c>
      <c r="J7" s="1">
        <f>I7/54</f>
        <v>-4.1226361269356664</v>
      </c>
      <c r="L7">
        <f>ABS(J7-C7)/C7</f>
        <v>-4.8763946060106117E-5</v>
      </c>
    </row>
    <row r="8" spans="2:12" x14ac:dyDescent="0.2">
      <c r="B8">
        <v>628.53611066810095</v>
      </c>
      <c r="C8" s="1">
        <f>(B8^(1/3))/3</f>
        <v>2.8553246189829817</v>
      </c>
      <c r="D8">
        <v>628.53611075273204</v>
      </c>
      <c r="E8">
        <f>(D8^(1/3))/3</f>
        <v>2.855324619111137</v>
      </c>
      <c r="I8">
        <v>628.43636728156503</v>
      </c>
      <c r="J8" s="1">
        <f>(I8^(1/3))/3</f>
        <v>2.8551735723373146</v>
      </c>
      <c r="L8">
        <f>ABS(J8-C8)/C8</f>
        <v>5.2899990657076028E-5</v>
      </c>
    </row>
    <row r="10" spans="2:12" x14ac:dyDescent="0.2">
      <c r="B10" t="s">
        <v>4</v>
      </c>
    </row>
    <row r="12" spans="2:12" x14ac:dyDescent="0.2">
      <c r="B12" t="s">
        <v>1</v>
      </c>
      <c r="D12" t="s">
        <v>6</v>
      </c>
      <c r="F12" t="s">
        <v>5</v>
      </c>
      <c r="I12" t="s">
        <v>2</v>
      </c>
    </row>
    <row r="13" spans="2:12" x14ac:dyDescent="0.2">
      <c r="B13">
        <v>-368.35095100160498</v>
      </c>
      <c r="C13" s="1">
        <f>B13/108</f>
        <v>-3.4106569537185645</v>
      </c>
      <c r="D13">
        <v>-368.35095100160498</v>
      </c>
      <c r="F13">
        <v>-368.35095107230399</v>
      </c>
      <c r="I13">
        <v>-367.96070249302102</v>
      </c>
      <c r="J13" s="1">
        <f>I13/108</f>
        <v>-3.4070435416020466</v>
      </c>
      <c r="L13">
        <f>ABS(J13-C13)/C13</f>
        <v>-1.0594475391546678E-3</v>
      </c>
    </row>
    <row r="14" spans="2:12" x14ac:dyDescent="0.2">
      <c r="B14">
        <v>1787.3228929462</v>
      </c>
      <c r="C14" s="1">
        <f>(B14^(1/3))/3</f>
        <v>4.0452597934170145</v>
      </c>
      <c r="D14">
        <v>1787.3228929462</v>
      </c>
      <c r="E14">
        <f>(D14^(1/3))/3</f>
        <v>4.0452597934170145</v>
      </c>
      <c r="F14">
        <v>1787.3234161908299</v>
      </c>
      <c r="G14">
        <f>(F14^(1/3))/3</f>
        <v>4.0452601881713273</v>
      </c>
      <c r="I14">
        <v>1785.3813966876601</v>
      </c>
      <c r="J14" s="1">
        <f>(I14^(1/3))/3</f>
        <v>4.0437945289373216</v>
      </c>
      <c r="L14">
        <f>ABS(J14-C14)/C14</f>
        <v>3.6221764596610983E-4</v>
      </c>
    </row>
    <row r="17" spans="2:12" x14ac:dyDescent="0.2">
      <c r="B17" t="s">
        <v>7</v>
      </c>
    </row>
    <row r="19" spans="2:12" x14ac:dyDescent="0.2">
      <c r="B19" t="s">
        <v>1</v>
      </c>
      <c r="I19" t="s">
        <v>2</v>
      </c>
    </row>
    <row r="20" spans="2:12" x14ac:dyDescent="0.2">
      <c r="B20">
        <v>-473.63494711389097</v>
      </c>
      <c r="C20" s="1">
        <f>B20/108</f>
        <v>-4.3855087695730646</v>
      </c>
      <c r="I20">
        <v>-473.49767438498998</v>
      </c>
      <c r="J20" s="1">
        <f>I20/108</f>
        <v>-4.384237725786944</v>
      </c>
      <c r="L20">
        <f>ABS(J20-C20)/C20</f>
        <v>-2.8982812551627099E-4</v>
      </c>
    </row>
    <row r="21" spans="2:12" x14ac:dyDescent="0.2">
      <c r="B21">
        <v>1175.69893279044</v>
      </c>
      <c r="C21" s="1">
        <f>(B21^(1/3))/3</f>
        <v>3.5181211165055633</v>
      </c>
      <c r="I21">
        <v>1174.93240780255</v>
      </c>
      <c r="J21" s="1">
        <f>(I21^(1/3))/3</f>
        <v>3.5173563759333217</v>
      </c>
      <c r="L21">
        <f>ABS(J21-C21)/C21</f>
        <v>2.1737187177942019E-4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2020-07-07T13:50:07Z</dcterms:created>
  <dcterms:modified xsi:type="dcterms:W3CDTF">2020-07-10T12:53:29Z</dcterms:modified>
</cp:coreProperties>
</file>