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H16" i="1"/>
  <c r="G16" i="1"/>
  <c r="F16" i="1"/>
  <c r="I31" i="1"/>
  <c r="H31" i="1"/>
  <c r="G31" i="1"/>
  <c r="F31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D4" i="1"/>
  <c r="C4" i="1"/>
  <c r="B4" i="1"/>
</calcChain>
</file>

<file path=xl/sharedStrings.xml><?xml version="1.0" encoding="utf-8"?>
<sst xmlns="http://schemas.openxmlformats.org/spreadsheetml/2006/main" count="5" uniqueCount="5">
  <si>
    <t>T</t>
  </si>
  <si>
    <t>g(eps)</t>
  </si>
  <si>
    <t>k</t>
  </si>
  <si>
    <t>E^</t>
  </si>
  <si>
    <t>T in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</si>
</sst>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showRuler="0" workbookViewId="0">
      <selection activeCell="L30" sqref="L30"/>
    </sheetView>
  </sheetViews>
  <sheetFormatPr baseColWidth="10" defaultRowHeight="15" x14ac:dyDescent="0"/>
  <sheetData>
    <row r="2" spans="1:9">
      <c r="A2" t="s">
        <v>4</v>
      </c>
    </row>
    <row r="3" spans="1:9">
      <c r="A3" t="s">
        <v>0</v>
      </c>
      <c r="B3" t="s">
        <v>1</v>
      </c>
      <c r="C3" t="s">
        <v>2</v>
      </c>
      <c r="D3" t="s">
        <v>3</v>
      </c>
    </row>
    <row r="4" spans="1:9">
      <c r="A4">
        <v>1</v>
      </c>
      <c r="B4">
        <f>3.4008*(A4/173.89)^(1/6) + 0.40244*(A4/173.89)^(3/4) + A4/173.89</f>
        <v>1.4536228591390126</v>
      </c>
      <c r="C4">
        <f>0.156539</f>
        <v>0.15653900000000001</v>
      </c>
      <c r="D4">
        <f>A4/(1+C4*B4)</f>
        <v>0.81463165205574084</v>
      </c>
    </row>
    <row r="5" spans="1:9">
      <c r="A5">
        <v>2</v>
      </c>
      <c r="B5">
        <f t="shared" ref="B5:B33" si="0">3.4008*(A5/173.89)^(1/6) + 0.40244*(A5/173.89)^(3/4) + A5/173.89</f>
        <v>1.6413837186562557</v>
      </c>
      <c r="C5">
        <f t="shared" ref="C5:C33" si="1">0.156539</f>
        <v>0.15653900000000001</v>
      </c>
      <c r="D5">
        <f t="shared" ref="D5:D18" si="2">A5/(1+C5*B5)</f>
        <v>1.5911651307973242</v>
      </c>
    </row>
    <row r="6" spans="1:9">
      <c r="A6">
        <v>3</v>
      </c>
      <c r="B6">
        <f t="shared" si="0"/>
        <v>1.7651198877010363</v>
      </c>
      <c r="C6">
        <f t="shared" si="1"/>
        <v>0.15653900000000001</v>
      </c>
      <c r="D6">
        <f t="shared" si="2"/>
        <v>2.3505259380631234</v>
      </c>
    </row>
    <row r="7" spans="1:9">
      <c r="A7">
        <v>4</v>
      </c>
      <c r="B7">
        <f t="shared" si="0"/>
        <v>1.8603895831785537</v>
      </c>
      <c r="C7">
        <f t="shared" si="1"/>
        <v>0.15653900000000001</v>
      </c>
      <c r="D7">
        <f t="shared" si="2"/>
        <v>3.0978369915621187</v>
      </c>
    </row>
    <row r="8" spans="1:9">
      <c r="A8">
        <v>5</v>
      </c>
      <c r="B8">
        <f t="shared" si="0"/>
        <v>1.9391901891816719</v>
      </c>
      <c r="C8">
        <f t="shared" si="1"/>
        <v>0.15653900000000001</v>
      </c>
      <c r="D8">
        <f t="shared" si="2"/>
        <v>3.8356533231880272</v>
      </c>
    </row>
    <row r="9" spans="1:9">
      <c r="A9">
        <v>6</v>
      </c>
      <c r="B9">
        <f t="shared" si="0"/>
        <v>2.0071349329495396</v>
      </c>
      <c r="C9">
        <f t="shared" si="1"/>
        <v>0.15653900000000001</v>
      </c>
      <c r="D9">
        <f t="shared" si="2"/>
        <v>4.5655328761354887</v>
      </c>
    </row>
    <row r="10" spans="1:9">
      <c r="A10">
        <v>7</v>
      </c>
      <c r="B10">
        <f t="shared" si="0"/>
        <v>2.0673330178363436</v>
      </c>
      <c r="C10">
        <f t="shared" si="1"/>
        <v>0.15653900000000001</v>
      </c>
      <c r="D10">
        <f t="shared" si="2"/>
        <v>5.2885339375940124</v>
      </c>
    </row>
    <row r="11" spans="1:9">
      <c r="A11">
        <v>8</v>
      </c>
      <c r="B11">
        <f t="shared" si="0"/>
        <v>2.1216983790667263</v>
      </c>
      <c r="C11">
        <f t="shared" si="1"/>
        <v>0.15653900000000001</v>
      </c>
      <c r="D11">
        <f t="shared" si="2"/>
        <v>6.0054264617900506</v>
      </c>
    </row>
    <row r="12" spans="1:9">
      <c r="A12">
        <v>9</v>
      </c>
      <c r="B12">
        <f t="shared" si="0"/>
        <v>2.1714982313704958</v>
      </c>
      <c r="C12">
        <f t="shared" si="1"/>
        <v>0.15653900000000001</v>
      </c>
      <c r="D12">
        <f t="shared" si="2"/>
        <v>6.716798052944319</v>
      </c>
    </row>
    <row r="13" spans="1:9">
      <c r="A13">
        <v>10</v>
      </c>
      <c r="B13">
        <f t="shared" si="0"/>
        <v>2.2176177385896851</v>
      </c>
      <c r="C13">
        <f t="shared" si="1"/>
        <v>0.15653900000000001</v>
      </c>
      <c r="D13">
        <f t="shared" si="2"/>
        <v>7.423113267954216</v>
      </c>
    </row>
    <row r="14" spans="1:9">
      <c r="A14">
        <v>11</v>
      </c>
      <c r="B14">
        <f t="shared" si="0"/>
        <v>2.2607011288750014</v>
      </c>
      <c r="C14">
        <f t="shared" si="1"/>
        <v>0.15653900000000001</v>
      </c>
      <c r="D14">
        <f t="shared" si="2"/>
        <v>8.1247495074320177</v>
      </c>
    </row>
    <row r="15" spans="1:9">
      <c r="A15">
        <v>12</v>
      </c>
      <c r="B15">
        <f t="shared" si="0"/>
        <v>2.3012327953464262</v>
      </c>
      <c r="C15">
        <f t="shared" si="1"/>
        <v>0.15653900000000001</v>
      </c>
      <c r="D15">
        <f t="shared" si="2"/>
        <v>8.8220200643476758</v>
      </c>
    </row>
    <row r="16" spans="1:9">
      <c r="A16">
        <v>13</v>
      </c>
      <c r="B16">
        <f t="shared" si="0"/>
        <v>2.3395867193101791</v>
      </c>
      <c r="C16">
        <f t="shared" si="1"/>
        <v>0.15653900000000001</v>
      </c>
      <c r="D16">
        <f t="shared" si="2"/>
        <v>9.5151896301935004</v>
      </c>
      <c r="F16">
        <f>D17-D16</f>
        <v>0.68929549564639458</v>
      </c>
      <c r="G16">
        <f>10-D16</f>
        <v>0.48481036980649961</v>
      </c>
      <c r="H16">
        <f>G16/F16</f>
        <v>0.70334185101828239</v>
      </c>
      <c r="I16">
        <f>H16+A16</f>
        <v>13.703341851018282</v>
      </c>
    </row>
    <row r="17" spans="1:9">
      <c r="A17">
        <v>14</v>
      </c>
      <c r="B17">
        <f t="shared" si="0"/>
        <v>2.3760580434603522</v>
      </c>
      <c r="C17">
        <f t="shared" si="1"/>
        <v>0.15653900000000001</v>
      </c>
      <c r="D17">
        <f t="shared" si="2"/>
        <v>10.204485125839895</v>
      </c>
    </row>
    <row r="18" spans="1:9">
      <c r="A18">
        <v>15</v>
      </c>
      <c r="B18">
        <f t="shared" si="0"/>
        <v>2.4108840402044911</v>
      </c>
      <c r="C18">
        <f t="shared" si="1"/>
        <v>0.15653900000000001</v>
      </c>
      <c r="D18">
        <f t="shared" si="2"/>
        <v>10.890103504610781</v>
      </c>
    </row>
    <row r="19" spans="1:9">
      <c r="A19">
        <v>16</v>
      </c>
      <c r="B19">
        <f t="shared" si="0"/>
        <v>2.4442584976408943</v>
      </c>
      <c r="C19">
        <f t="shared" si="1"/>
        <v>0.15653900000000001</v>
      </c>
      <c r="D19">
        <f t="shared" ref="D19:D28" si="3">A19/(1+C19*B19)</f>
        <v>11.572217522036372</v>
      </c>
    </row>
    <row r="20" spans="1:9">
      <c r="A20">
        <v>17</v>
      </c>
      <c r="B20">
        <f t="shared" si="0"/>
        <v>2.47634186657675</v>
      </c>
      <c r="C20">
        <f t="shared" si="1"/>
        <v>0.15653900000000001</v>
      </c>
      <c r="D20">
        <f t="shared" si="3"/>
        <v>12.250980097657916</v>
      </c>
    </row>
    <row r="21" spans="1:9">
      <c r="A21">
        <v>18</v>
      </c>
      <c r="B21">
        <f t="shared" si="0"/>
        <v>2.5072685904161403</v>
      </c>
      <c r="C21">
        <f t="shared" si="1"/>
        <v>0.15653900000000001</v>
      </c>
      <c r="D21">
        <f t="shared" si="3"/>
        <v>12.926527676045378</v>
      </c>
    </row>
    <row r="22" spans="1:9">
      <c r="A22">
        <v>19</v>
      </c>
      <c r="B22">
        <f t="shared" si="0"/>
        <v>2.5371525111910951</v>
      </c>
      <c r="C22">
        <f t="shared" si="1"/>
        <v>0.15653900000000001</v>
      </c>
      <c r="D22">
        <f t="shared" si="3"/>
        <v>13.59898286013251</v>
      </c>
    </row>
    <row r="23" spans="1:9">
      <c r="A23">
        <v>20</v>
      </c>
      <c r="B23">
        <f t="shared" si="0"/>
        <v>2.5660909301586967</v>
      </c>
      <c r="C23">
        <f t="shared" si="1"/>
        <v>0.15653900000000001</v>
      </c>
      <c r="D23">
        <f t="shared" si="3"/>
        <v>14.268456504854239</v>
      </c>
    </row>
    <row r="24" spans="1:9">
      <c r="A24">
        <v>21</v>
      </c>
      <c r="B24">
        <f t="shared" si="0"/>
        <v>2.5941677075585394</v>
      </c>
      <c r="C24">
        <f t="shared" si="1"/>
        <v>0.15653900000000001</v>
      </c>
      <c r="D24">
        <f t="shared" si="3"/>
        <v>14.935049403449142</v>
      </c>
    </row>
    <row r="25" spans="1:9">
      <c r="A25">
        <v>22</v>
      </c>
      <c r="B25">
        <f t="shared" si="0"/>
        <v>2.6214556632990331</v>
      </c>
      <c r="C25">
        <f t="shared" si="1"/>
        <v>0.15653900000000001</v>
      </c>
      <c r="D25">
        <f t="shared" si="3"/>
        <v>15.598853661512877</v>
      </c>
    </row>
    <row r="26" spans="1:9">
      <c r="A26">
        <v>23</v>
      </c>
      <c r="B26">
        <f t="shared" si="0"/>
        <v>2.6480184604898191</v>
      </c>
      <c r="C26">
        <f t="shared" si="1"/>
        <v>0.15653900000000001</v>
      </c>
      <c r="D26">
        <f t="shared" si="3"/>
        <v>16.259953828340887</v>
      </c>
    </row>
    <row r="27" spans="1:9">
      <c r="A27">
        <v>24</v>
      </c>
      <c r="B27">
        <f t="shared" si="0"/>
        <v>2.6739121006256235</v>
      </c>
      <c r="C27">
        <f t="shared" si="1"/>
        <v>0.15653900000000001</v>
      </c>
      <c r="D27">
        <f t="shared" si="3"/>
        <v>16.918427837236109</v>
      </c>
    </row>
    <row r="28" spans="1:9">
      <c r="A28">
        <v>25</v>
      </c>
      <c r="B28">
        <f t="shared" si="0"/>
        <v>2.6991861231681784</v>
      </c>
      <c r="C28">
        <f t="shared" si="1"/>
        <v>0.15653900000000001</v>
      </c>
      <c r="D28">
        <f t="shared" si="3"/>
        <v>17.574347793742206</v>
      </c>
    </row>
    <row r="29" spans="1:9">
      <c r="A29">
        <v>26</v>
      </c>
      <c r="B29">
        <f t="shared" si="0"/>
        <v>2.7238845773344731</v>
      </c>
      <c r="C29">
        <f t="shared" si="1"/>
        <v>0.15653900000000001</v>
      </c>
      <c r="D29">
        <f t="shared" ref="D29:D33" si="4">A29/(1+C29*B29)</f>
        <v>18.227780641563417</v>
      </c>
    </row>
    <row r="30" spans="1:9">
      <c r="A30">
        <v>27</v>
      </c>
      <c r="B30">
        <f t="shared" si="0"/>
        <v>2.7480468163596434</v>
      </c>
      <c r="C30">
        <f t="shared" si="1"/>
        <v>0.15653900000000001</v>
      </c>
      <c r="D30">
        <f t="shared" si="4"/>
        <v>18.878788729177639</v>
      </c>
    </row>
    <row r="31" spans="1:9">
      <c r="A31">
        <v>28</v>
      </c>
      <c r="B31">
        <f t="shared" si="0"/>
        <v>2.7717081519759548</v>
      </c>
      <c r="C31">
        <f t="shared" si="1"/>
        <v>0.15653900000000001</v>
      </c>
      <c r="D31">
        <f t="shared" si="4"/>
        <v>19.527430295123153</v>
      </c>
      <c r="F31">
        <f>D32-D31</f>
        <v>0.64632959102956633</v>
      </c>
      <c r="G31">
        <f>20-D31</f>
        <v>0.47256970487684669</v>
      </c>
      <c r="H31">
        <f>G31/F31</f>
        <v>0.73115901149453788</v>
      </c>
      <c r="I31">
        <f>A31+H31</f>
        <v>28.731159011494537</v>
      </c>
    </row>
    <row r="32" spans="1:9">
      <c r="A32">
        <v>29</v>
      </c>
      <c r="B32">
        <f t="shared" si="0"/>
        <v>2.7949003977762632</v>
      </c>
      <c r="C32">
        <f t="shared" si="1"/>
        <v>0.15653900000000001</v>
      </c>
      <c r="D32">
        <f t="shared" si="4"/>
        <v>20.17375988615272</v>
      </c>
    </row>
    <row r="33" spans="1:4">
      <c r="A33">
        <v>30</v>
      </c>
      <c r="B33">
        <f t="shared" si="0"/>
        <v>2.8176523234735114</v>
      </c>
      <c r="C33">
        <f t="shared" si="1"/>
        <v>0.15653900000000001</v>
      </c>
      <c r="D33">
        <f t="shared" si="4"/>
        <v>20.817828719563476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2013-07-05T18:48:46Z</dcterms:created>
  <dcterms:modified xsi:type="dcterms:W3CDTF">2013-07-17T17:59:21Z</dcterms:modified>
</cp:coreProperties>
</file>