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122"/>
  <workbookPr autoCompressPictures="0"/>
  <bookViews>
    <workbookView xWindow="3480" yWindow="4140" windowWidth="26200" windowHeight="17700" activeTab="2"/>
  </bookViews>
  <sheets>
    <sheet name="planar" sheetId="1" r:id="rId1"/>
    <sheet name="sphere" sheetId="2" r:id="rId2"/>
    <sheet name="NEW STUDY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30" i="3" l="1"/>
  <c r="S230" i="3"/>
  <c r="R231" i="3"/>
  <c r="S231" i="3"/>
  <c r="R232" i="3"/>
  <c r="S232" i="3"/>
  <c r="R233" i="3"/>
  <c r="S233" i="3"/>
  <c r="R234" i="3"/>
  <c r="S234" i="3"/>
  <c r="R235" i="3"/>
  <c r="S235" i="3"/>
  <c r="R236" i="3"/>
  <c r="S236" i="3"/>
  <c r="R237" i="3"/>
  <c r="S237" i="3"/>
  <c r="R238" i="3"/>
  <c r="S238" i="3"/>
  <c r="R239" i="3"/>
  <c r="S239" i="3"/>
  <c r="R240" i="3"/>
  <c r="S240" i="3"/>
  <c r="R241" i="3"/>
  <c r="S241" i="3"/>
  <c r="R242" i="3"/>
  <c r="S242" i="3"/>
  <c r="R243" i="3"/>
  <c r="S243" i="3"/>
  <c r="R244" i="3"/>
  <c r="S244" i="3"/>
  <c r="R195" i="3"/>
  <c r="S195" i="3"/>
  <c r="R196" i="3"/>
  <c r="S196" i="3"/>
  <c r="R197" i="3"/>
  <c r="S197" i="3"/>
  <c r="R198" i="3"/>
  <c r="S198" i="3"/>
  <c r="R199" i="3"/>
  <c r="S199" i="3"/>
  <c r="R200" i="3"/>
  <c r="S200" i="3"/>
  <c r="R201" i="3"/>
  <c r="S201" i="3"/>
  <c r="R202" i="3"/>
  <c r="S202" i="3"/>
  <c r="R203" i="3"/>
  <c r="S203" i="3"/>
  <c r="R204" i="3"/>
  <c r="S204" i="3"/>
  <c r="R205" i="3"/>
  <c r="S205" i="3"/>
  <c r="R206" i="3"/>
  <c r="S206" i="3"/>
  <c r="R207" i="3"/>
  <c r="S207" i="3"/>
  <c r="R208" i="3"/>
  <c r="S208" i="3"/>
  <c r="R209" i="3"/>
  <c r="S209" i="3"/>
  <c r="R210" i="3"/>
  <c r="S210" i="3"/>
  <c r="R211" i="3"/>
  <c r="S211" i="3"/>
  <c r="R212" i="3"/>
  <c r="S212" i="3"/>
  <c r="R213" i="3"/>
  <c r="S213" i="3"/>
  <c r="R214" i="3"/>
  <c r="S214" i="3"/>
  <c r="R215" i="3"/>
  <c r="S215" i="3"/>
  <c r="R216" i="3"/>
  <c r="S216" i="3"/>
  <c r="R217" i="3"/>
  <c r="S217" i="3"/>
  <c r="R218" i="3"/>
  <c r="S218" i="3"/>
  <c r="R219" i="3"/>
  <c r="S219" i="3"/>
  <c r="R220" i="3"/>
  <c r="S220" i="3"/>
  <c r="R221" i="3"/>
  <c r="S221" i="3"/>
  <c r="R222" i="3"/>
  <c r="S222" i="3"/>
  <c r="R223" i="3"/>
  <c r="S223" i="3"/>
  <c r="R224" i="3"/>
  <c r="S224" i="3"/>
  <c r="R225" i="3"/>
  <c r="S225" i="3"/>
  <c r="R226" i="3"/>
  <c r="S226" i="3"/>
  <c r="R227" i="3"/>
  <c r="S227" i="3"/>
  <c r="R228" i="3"/>
  <c r="S228" i="3"/>
  <c r="R229" i="3"/>
  <c r="S229" i="3"/>
  <c r="R194" i="3"/>
  <c r="S194" i="3"/>
  <c r="M240" i="3"/>
  <c r="N240" i="3"/>
  <c r="M241" i="3"/>
  <c r="N241" i="3"/>
  <c r="M242" i="3"/>
  <c r="N242" i="3"/>
  <c r="M243" i="3"/>
  <c r="N243" i="3"/>
  <c r="M244" i="3"/>
  <c r="N244" i="3"/>
  <c r="M222" i="3"/>
  <c r="N222" i="3"/>
  <c r="M223" i="3"/>
  <c r="N223" i="3"/>
  <c r="M224" i="3"/>
  <c r="N224" i="3"/>
  <c r="M225" i="3"/>
  <c r="N225" i="3"/>
  <c r="M226" i="3"/>
  <c r="N226" i="3"/>
  <c r="M227" i="3"/>
  <c r="N227" i="3"/>
  <c r="M228" i="3"/>
  <c r="N228" i="3"/>
  <c r="M229" i="3"/>
  <c r="N229" i="3"/>
  <c r="M230" i="3"/>
  <c r="N230" i="3"/>
  <c r="M231" i="3"/>
  <c r="N231" i="3"/>
  <c r="M232" i="3"/>
  <c r="N232" i="3"/>
  <c r="M233" i="3"/>
  <c r="N233" i="3"/>
  <c r="M234" i="3"/>
  <c r="N234" i="3"/>
  <c r="M235" i="3"/>
  <c r="N235" i="3"/>
  <c r="M236" i="3"/>
  <c r="N236" i="3"/>
  <c r="M237" i="3"/>
  <c r="N237" i="3"/>
  <c r="M238" i="3"/>
  <c r="N238" i="3"/>
  <c r="M239" i="3"/>
  <c r="N239" i="3"/>
  <c r="M195" i="3"/>
  <c r="N195" i="3"/>
  <c r="M196" i="3"/>
  <c r="N196" i="3"/>
  <c r="M197" i="3"/>
  <c r="N197" i="3"/>
  <c r="M198" i="3"/>
  <c r="N198" i="3"/>
  <c r="M199" i="3"/>
  <c r="N199" i="3"/>
  <c r="M200" i="3"/>
  <c r="N200" i="3"/>
  <c r="M201" i="3"/>
  <c r="N201" i="3"/>
  <c r="M202" i="3"/>
  <c r="N202" i="3"/>
  <c r="M203" i="3"/>
  <c r="N203" i="3"/>
  <c r="M204" i="3"/>
  <c r="N204" i="3"/>
  <c r="M205" i="3"/>
  <c r="N205" i="3"/>
  <c r="M206" i="3"/>
  <c r="N206" i="3"/>
  <c r="M207" i="3"/>
  <c r="N207" i="3"/>
  <c r="M208" i="3"/>
  <c r="N208" i="3"/>
  <c r="M209" i="3"/>
  <c r="N209" i="3"/>
  <c r="M210" i="3"/>
  <c r="N210" i="3"/>
  <c r="M211" i="3"/>
  <c r="N211" i="3"/>
  <c r="M212" i="3"/>
  <c r="N212" i="3"/>
  <c r="M213" i="3"/>
  <c r="N213" i="3"/>
  <c r="M214" i="3"/>
  <c r="N214" i="3"/>
  <c r="M215" i="3"/>
  <c r="N215" i="3"/>
  <c r="M216" i="3"/>
  <c r="N216" i="3"/>
  <c r="M217" i="3"/>
  <c r="N217" i="3"/>
  <c r="M218" i="3"/>
  <c r="N218" i="3"/>
  <c r="M219" i="3"/>
  <c r="N219" i="3"/>
  <c r="M220" i="3"/>
  <c r="N220" i="3"/>
  <c r="M221" i="3"/>
  <c r="N221" i="3"/>
  <c r="M194" i="3"/>
  <c r="N194" i="3"/>
  <c r="R300" i="3"/>
  <c r="S300" i="3"/>
  <c r="R301" i="3"/>
  <c r="S301" i="3"/>
  <c r="R302" i="3"/>
  <c r="S302" i="3"/>
  <c r="R303" i="3"/>
  <c r="S303" i="3"/>
  <c r="R304" i="3"/>
  <c r="S304" i="3"/>
  <c r="R305" i="3"/>
  <c r="S305" i="3"/>
  <c r="R289" i="3"/>
  <c r="S289" i="3"/>
  <c r="R290" i="3"/>
  <c r="S290" i="3"/>
  <c r="R291" i="3"/>
  <c r="S291" i="3"/>
  <c r="R292" i="3"/>
  <c r="S292" i="3"/>
  <c r="R293" i="3"/>
  <c r="S293" i="3"/>
  <c r="R294" i="3"/>
  <c r="S294" i="3"/>
  <c r="R295" i="3"/>
  <c r="S295" i="3"/>
  <c r="R296" i="3"/>
  <c r="S296" i="3"/>
  <c r="R297" i="3"/>
  <c r="S297" i="3"/>
  <c r="R298" i="3"/>
  <c r="S298" i="3"/>
  <c r="R299" i="3"/>
  <c r="S299" i="3"/>
  <c r="R288" i="3"/>
  <c r="S288" i="3"/>
  <c r="R273" i="3"/>
  <c r="S273" i="3"/>
  <c r="R274" i="3"/>
  <c r="S274" i="3"/>
  <c r="R275" i="3"/>
  <c r="S275" i="3"/>
  <c r="R276" i="3"/>
  <c r="S276" i="3"/>
  <c r="R277" i="3"/>
  <c r="S277" i="3"/>
  <c r="R278" i="3"/>
  <c r="S278" i="3"/>
  <c r="R279" i="3"/>
  <c r="S279" i="3"/>
  <c r="R280" i="3"/>
  <c r="S280" i="3"/>
  <c r="R281" i="3"/>
  <c r="S281" i="3"/>
  <c r="R282" i="3"/>
  <c r="S282" i="3"/>
  <c r="R283" i="3"/>
  <c r="S283" i="3"/>
  <c r="R284" i="3"/>
  <c r="S284" i="3"/>
  <c r="R285" i="3"/>
  <c r="S285" i="3"/>
  <c r="R286" i="3"/>
  <c r="S286" i="3"/>
  <c r="R287" i="3"/>
  <c r="S287" i="3"/>
  <c r="R267" i="3"/>
  <c r="S267" i="3"/>
  <c r="R268" i="3"/>
  <c r="S268" i="3"/>
  <c r="R269" i="3"/>
  <c r="S269" i="3"/>
  <c r="R270" i="3"/>
  <c r="S270" i="3"/>
  <c r="R271" i="3"/>
  <c r="S271" i="3"/>
  <c r="R272" i="3"/>
  <c r="S272" i="3"/>
  <c r="R263" i="3"/>
  <c r="S263" i="3"/>
  <c r="R264" i="3"/>
  <c r="S264" i="3"/>
  <c r="R265" i="3"/>
  <c r="S265" i="3"/>
  <c r="R266" i="3"/>
  <c r="S266" i="3"/>
  <c r="R256" i="3"/>
  <c r="S256" i="3"/>
  <c r="R257" i="3"/>
  <c r="S257" i="3"/>
  <c r="R258" i="3"/>
  <c r="S258" i="3"/>
  <c r="R259" i="3"/>
  <c r="S259" i="3"/>
  <c r="R260" i="3"/>
  <c r="S260" i="3"/>
  <c r="R261" i="3"/>
  <c r="S261" i="3"/>
  <c r="R262" i="3"/>
  <c r="S262" i="3"/>
  <c r="R255" i="3"/>
  <c r="S255" i="3"/>
  <c r="M302" i="3"/>
  <c r="N302" i="3"/>
  <c r="M303" i="3"/>
  <c r="N303" i="3"/>
  <c r="M304" i="3"/>
  <c r="N304" i="3"/>
  <c r="M305" i="3"/>
  <c r="N305" i="3"/>
  <c r="M298" i="3"/>
  <c r="N298" i="3"/>
  <c r="M299" i="3"/>
  <c r="N299" i="3"/>
  <c r="M300" i="3"/>
  <c r="N300" i="3"/>
  <c r="M301" i="3"/>
  <c r="N301" i="3"/>
  <c r="M256" i="3"/>
  <c r="N256" i="3"/>
  <c r="M257" i="3"/>
  <c r="N257" i="3"/>
  <c r="M258" i="3"/>
  <c r="N258" i="3"/>
  <c r="M259" i="3"/>
  <c r="N259" i="3"/>
  <c r="M260" i="3"/>
  <c r="N260" i="3"/>
  <c r="M261" i="3"/>
  <c r="N261" i="3"/>
  <c r="M262" i="3"/>
  <c r="N262" i="3"/>
  <c r="M263" i="3"/>
  <c r="N263" i="3"/>
  <c r="M264" i="3"/>
  <c r="N264" i="3"/>
  <c r="M265" i="3"/>
  <c r="N265" i="3"/>
  <c r="M266" i="3"/>
  <c r="N266" i="3"/>
  <c r="M267" i="3"/>
  <c r="N267" i="3"/>
  <c r="M268" i="3"/>
  <c r="N268" i="3"/>
  <c r="M269" i="3"/>
  <c r="N269" i="3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8" i="3"/>
  <c r="N288" i="3"/>
  <c r="M289" i="3"/>
  <c r="N289" i="3"/>
  <c r="M290" i="3"/>
  <c r="N290" i="3"/>
  <c r="M291" i="3"/>
  <c r="N291" i="3"/>
  <c r="M292" i="3"/>
  <c r="N292" i="3"/>
  <c r="M293" i="3"/>
  <c r="N293" i="3"/>
  <c r="M294" i="3"/>
  <c r="N294" i="3"/>
  <c r="M295" i="3"/>
  <c r="N295" i="3"/>
  <c r="M296" i="3"/>
  <c r="N296" i="3"/>
  <c r="M297" i="3"/>
  <c r="N297" i="3"/>
  <c r="M255" i="3"/>
  <c r="N255" i="3"/>
  <c r="C302" i="3"/>
  <c r="D302" i="3"/>
  <c r="C303" i="3"/>
  <c r="D303" i="3"/>
  <c r="C304" i="3"/>
  <c r="D304" i="3"/>
  <c r="C305" i="3"/>
  <c r="D305" i="3"/>
  <c r="C291" i="3"/>
  <c r="D291" i="3"/>
  <c r="C292" i="3"/>
  <c r="D292" i="3"/>
  <c r="C293" i="3"/>
  <c r="D293" i="3"/>
  <c r="C294" i="3"/>
  <c r="D294" i="3"/>
  <c r="C295" i="3"/>
  <c r="D295" i="3"/>
  <c r="C296" i="3"/>
  <c r="D296" i="3"/>
  <c r="C297" i="3"/>
  <c r="D297" i="3"/>
  <c r="C298" i="3"/>
  <c r="D298" i="3"/>
  <c r="C299" i="3"/>
  <c r="D299" i="3"/>
  <c r="C300" i="3"/>
  <c r="D300" i="3"/>
  <c r="C301" i="3"/>
  <c r="D301" i="3"/>
  <c r="C273" i="3"/>
  <c r="D273" i="3"/>
  <c r="C274" i="3"/>
  <c r="D274" i="3"/>
  <c r="C275" i="3"/>
  <c r="D275" i="3"/>
  <c r="C276" i="3"/>
  <c r="D276" i="3"/>
  <c r="C277" i="3"/>
  <c r="D277" i="3"/>
  <c r="C278" i="3"/>
  <c r="D278" i="3"/>
  <c r="C279" i="3"/>
  <c r="D279" i="3"/>
  <c r="C280" i="3"/>
  <c r="D280" i="3"/>
  <c r="C281" i="3"/>
  <c r="D281" i="3"/>
  <c r="C282" i="3"/>
  <c r="D282" i="3"/>
  <c r="C283" i="3"/>
  <c r="D283" i="3"/>
  <c r="C284" i="3"/>
  <c r="D284" i="3"/>
  <c r="C285" i="3"/>
  <c r="D285" i="3"/>
  <c r="C286" i="3"/>
  <c r="D286" i="3"/>
  <c r="C287" i="3"/>
  <c r="D287" i="3"/>
  <c r="C288" i="3"/>
  <c r="D288" i="3"/>
  <c r="C289" i="3"/>
  <c r="D289" i="3"/>
  <c r="C290" i="3"/>
  <c r="D290" i="3"/>
  <c r="C269" i="3"/>
  <c r="D269" i="3"/>
  <c r="C270" i="3"/>
  <c r="D270" i="3"/>
  <c r="C271" i="3"/>
  <c r="D271" i="3"/>
  <c r="C272" i="3"/>
  <c r="D272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67" i="3"/>
  <c r="D267" i="3"/>
  <c r="C268" i="3"/>
  <c r="D268" i="3"/>
  <c r="C255" i="3"/>
  <c r="D255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56" i="3"/>
  <c r="I256" i="3"/>
  <c r="H255" i="3"/>
  <c r="I255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72" i="3"/>
  <c r="I72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33" i="3"/>
  <c r="I133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H244" i="3"/>
  <c r="I244" i="3"/>
  <c r="C194" i="3"/>
  <c r="D194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G131" i="3"/>
  <c r="G70" i="3"/>
  <c r="H61" i="3"/>
  <c r="H56" i="3"/>
  <c r="H51" i="3"/>
  <c r="H46" i="3"/>
  <c r="H41" i="3"/>
  <c r="H36" i="3"/>
  <c r="H31" i="3"/>
  <c r="H26" i="3"/>
  <c r="H21" i="3"/>
  <c r="H16" i="3"/>
  <c r="G9" i="3"/>
</calcChain>
</file>

<file path=xl/sharedStrings.xml><?xml version="1.0" encoding="utf-8"?>
<sst xmlns="http://schemas.openxmlformats.org/spreadsheetml/2006/main" count="42" uniqueCount="21">
  <si>
    <t>fe in fe</t>
  </si>
  <si>
    <t>ni in fe</t>
  </si>
  <si>
    <t>al in fe</t>
  </si>
  <si>
    <t>pure bulk fe</t>
  </si>
  <si>
    <t>sphere rad5</t>
  </si>
  <si>
    <t>sphere rad10</t>
  </si>
  <si>
    <t>sphere rad15</t>
  </si>
  <si>
    <t>pure fe</t>
  </si>
  <si>
    <t>20 ints</t>
  </si>
  <si>
    <t>no ints</t>
  </si>
  <si>
    <t>5 ints</t>
  </si>
  <si>
    <t>cm^2/s</t>
  </si>
  <si>
    <t>fe w/ nial 100 nf</t>
  </si>
  <si>
    <t>fe w/ nial 100 nf a</t>
  </si>
  <si>
    <t>pure fe, no nfs pure5a</t>
  </si>
  <si>
    <t>pure fe, no nfs pure5b</t>
  </si>
  <si>
    <t>fe w/ nial 100 nf b</t>
  </si>
  <si>
    <t>fe w/ nial 100 nf c</t>
  </si>
  <si>
    <t>fe w/ nial 100 nf d</t>
  </si>
  <si>
    <t>pure fe, no nfs pure5c</t>
  </si>
  <si>
    <t>pure fe, no nfs pure5d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</si>
</sst>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planar!$Q$2:$Q$22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planar!$W$2:$W$22</c:f>
              <c:numCache>
                <c:formatCode>General</c:formatCode>
                <c:ptCount val="21"/>
                <c:pt idx="0">
                  <c:v>0.559186</c:v>
                </c:pt>
                <c:pt idx="1">
                  <c:v>0.588753</c:v>
                </c:pt>
                <c:pt idx="2">
                  <c:v>0.596582</c:v>
                </c:pt>
                <c:pt idx="3">
                  <c:v>0.617931</c:v>
                </c:pt>
                <c:pt idx="4">
                  <c:v>0.62554</c:v>
                </c:pt>
                <c:pt idx="5">
                  <c:v>0.633177</c:v>
                </c:pt>
                <c:pt idx="6">
                  <c:v>0.648606</c:v>
                </c:pt>
                <c:pt idx="7">
                  <c:v>0.657025</c:v>
                </c:pt>
                <c:pt idx="8">
                  <c:v>0.664378</c:v>
                </c:pt>
                <c:pt idx="9">
                  <c:v>0.668168</c:v>
                </c:pt>
                <c:pt idx="10">
                  <c:v>0.675147</c:v>
                </c:pt>
                <c:pt idx="11">
                  <c:v>0.67584</c:v>
                </c:pt>
                <c:pt idx="12">
                  <c:v>0.681112</c:v>
                </c:pt>
                <c:pt idx="13">
                  <c:v>0.681442</c:v>
                </c:pt>
                <c:pt idx="14">
                  <c:v>0.680196</c:v>
                </c:pt>
                <c:pt idx="15">
                  <c:v>0.683549</c:v>
                </c:pt>
                <c:pt idx="16">
                  <c:v>0.685855</c:v>
                </c:pt>
                <c:pt idx="17">
                  <c:v>0.685851</c:v>
                </c:pt>
                <c:pt idx="18">
                  <c:v>0.688164</c:v>
                </c:pt>
                <c:pt idx="19">
                  <c:v>0.689374</c:v>
                </c:pt>
                <c:pt idx="20">
                  <c:v>0.692338</c:v>
                </c:pt>
              </c:numCache>
            </c:numRef>
          </c:yVal>
          <c:smooth val="0"/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planar!$Q$25:$Q$45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planar!$W$25:$W$45</c:f>
              <c:numCache>
                <c:formatCode>General</c:formatCode>
                <c:ptCount val="21"/>
                <c:pt idx="0">
                  <c:v>0.559186</c:v>
                </c:pt>
                <c:pt idx="1">
                  <c:v>0.59413</c:v>
                </c:pt>
                <c:pt idx="2">
                  <c:v>0.618952</c:v>
                </c:pt>
                <c:pt idx="3">
                  <c:v>0.654834</c:v>
                </c:pt>
                <c:pt idx="4">
                  <c:v>0.662015</c:v>
                </c:pt>
                <c:pt idx="5">
                  <c:v>0.674051</c:v>
                </c:pt>
                <c:pt idx="6">
                  <c:v>0.66671</c:v>
                </c:pt>
                <c:pt idx="7">
                  <c:v>0.676528</c:v>
                </c:pt>
                <c:pt idx="8">
                  <c:v>0.6721</c:v>
                </c:pt>
                <c:pt idx="9">
                  <c:v>0.684545</c:v>
                </c:pt>
                <c:pt idx="10">
                  <c:v>0.694169</c:v>
                </c:pt>
                <c:pt idx="11">
                  <c:v>0.70899</c:v>
                </c:pt>
                <c:pt idx="12">
                  <c:v>0.704863</c:v>
                </c:pt>
                <c:pt idx="13">
                  <c:v>0.702269</c:v>
                </c:pt>
                <c:pt idx="14">
                  <c:v>0.698216</c:v>
                </c:pt>
                <c:pt idx="15">
                  <c:v>0.692665</c:v>
                </c:pt>
                <c:pt idx="16">
                  <c:v>0.704818</c:v>
                </c:pt>
                <c:pt idx="17">
                  <c:v>0.690196</c:v>
                </c:pt>
                <c:pt idx="18">
                  <c:v>0.692282</c:v>
                </c:pt>
                <c:pt idx="19">
                  <c:v>0.708131</c:v>
                </c:pt>
                <c:pt idx="20">
                  <c:v>0.721566</c:v>
                </c:pt>
              </c:numCache>
            </c:numRef>
          </c:yVal>
          <c:smooth val="0"/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planar!$I$2:$I$22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planar!$O$2:$O$22</c:f>
              <c:numCache>
                <c:formatCode>General</c:formatCode>
                <c:ptCount val="21"/>
                <c:pt idx="0">
                  <c:v>0.559186</c:v>
                </c:pt>
                <c:pt idx="1">
                  <c:v>0.612641</c:v>
                </c:pt>
                <c:pt idx="2">
                  <c:v>0.628493</c:v>
                </c:pt>
                <c:pt idx="3">
                  <c:v>0.647779</c:v>
                </c:pt>
                <c:pt idx="4">
                  <c:v>0.660209</c:v>
                </c:pt>
                <c:pt idx="5">
                  <c:v>0.669925</c:v>
                </c:pt>
                <c:pt idx="6">
                  <c:v>0.665997</c:v>
                </c:pt>
                <c:pt idx="7">
                  <c:v>0.671203</c:v>
                </c:pt>
                <c:pt idx="8">
                  <c:v>0.679689</c:v>
                </c:pt>
                <c:pt idx="9">
                  <c:v>0.691367</c:v>
                </c:pt>
                <c:pt idx="10">
                  <c:v>0.698506</c:v>
                </c:pt>
                <c:pt idx="11">
                  <c:v>0.703407</c:v>
                </c:pt>
                <c:pt idx="12">
                  <c:v>0.705296</c:v>
                </c:pt>
                <c:pt idx="13">
                  <c:v>0.710677</c:v>
                </c:pt>
                <c:pt idx="14">
                  <c:v>0.71086</c:v>
                </c:pt>
                <c:pt idx="15">
                  <c:v>0.712209</c:v>
                </c:pt>
                <c:pt idx="16">
                  <c:v>0.712187</c:v>
                </c:pt>
                <c:pt idx="17">
                  <c:v>0.716914</c:v>
                </c:pt>
                <c:pt idx="18">
                  <c:v>0.714354</c:v>
                </c:pt>
                <c:pt idx="19">
                  <c:v>0.71263</c:v>
                </c:pt>
                <c:pt idx="20">
                  <c:v>0.716306</c:v>
                </c:pt>
              </c:numCache>
            </c:numRef>
          </c:yVal>
          <c:smooth val="0"/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planar!$A$2:$A$22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planar!$G$2:$G$22</c:f>
              <c:numCache>
                <c:formatCode>General</c:formatCode>
                <c:ptCount val="21"/>
                <c:pt idx="0">
                  <c:v>0.727523</c:v>
                </c:pt>
                <c:pt idx="1">
                  <c:v>0.794171</c:v>
                </c:pt>
                <c:pt idx="2">
                  <c:v>0.824074</c:v>
                </c:pt>
                <c:pt idx="3">
                  <c:v>0.845006</c:v>
                </c:pt>
                <c:pt idx="4">
                  <c:v>0.854696</c:v>
                </c:pt>
                <c:pt idx="5">
                  <c:v>0.868953</c:v>
                </c:pt>
                <c:pt idx="6">
                  <c:v>0.884888</c:v>
                </c:pt>
                <c:pt idx="7">
                  <c:v>0.891253</c:v>
                </c:pt>
                <c:pt idx="8">
                  <c:v>0.902923</c:v>
                </c:pt>
                <c:pt idx="9">
                  <c:v>0.907044</c:v>
                </c:pt>
                <c:pt idx="10">
                  <c:v>0.915225</c:v>
                </c:pt>
                <c:pt idx="11">
                  <c:v>0.918644</c:v>
                </c:pt>
                <c:pt idx="12">
                  <c:v>0.930669</c:v>
                </c:pt>
                <c:pt idx="13">
                  <c:v>0.927903</c:v>
                </c:pt>
                <c:pt idx="14">
                  <c:v>0.93413</c:v>
                </c:pt>
                <c:pt idx="15">
                  <c:v>0.929358</c:v>
                </c:pt>
                <c:pt idx="16">
                  <c:v>0.941387</c:v>
                </c:pt>
                <c:pt idx="17">
                  <c:v>0.945535</c:v>
                </c:pt>
                <c:pt idx="18">
                  <c:v>0.953961</c:v>
                </c:pt>
                <c:pt idx="19">
                  <c:v>0.954841</c:v>
                </c:pt>
                <c:pt idx="20">
                  <c:v>0.957187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459960"/>
        <c:axId val="-2077262952"/>
      </c:scatterChart>
      <c:valAx>
        <c:axId val="-214445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262952"/>
        <c:crosses val="autoZero"/>
        <c:crossBetween val="midCat"/>
      </c:valAx>
      <c:valAx>
        <c:axId val="-2077262952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5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'NEW STUDY'!$F$194:$F$244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STUDY'!$H$194:$H$244</c:f>
              <c:numCache>
                <c:formatCode>General</c:formatCode>
                <c:ptCount val="51"/>
                <c:pt idx="0">
                  <c:v>0.0</c:v>
                </c:pt>
                <c:pt idx="1">
                  <c:v>0.0189</c:v>
                </c:pt>
                <c:pt idx="2">
                  <c:v>0.02715</c:v>
                </c:pt>
                <c:pt idx="3">
                  <c:v>0.03117</c:v>
                </c:pt>
                <c:pt idx="4">
                  <c:v>0.03908</c:v>
                </c:pt>
                <c:pt idx="5">
                  <c:v>0.04566</c:v>
                </c:pt>
                <c:pt idx="6">
                  <c:v>0.04881</c:v>
                </c:pt>
                <c:pt idx="7">
                  <c:v>0.05421</c:v>
                </c:pt>
                <c:pt idx="8">
                  <c:v>0.0545800000000001</c:v>
                </c:pt>
                <c:pt idx="9">
                  <c:v>0.0603100000000001</c:v>
                </c:pt>
                <c:pt idx="10">
                  <c:v>0.06509</c:v>
                </c:pt>
                <c:pt idx="11">
                  <c:v>0.0741200000000001</c:v>
                </c:pt>
                <c:pt idx="12">
                  <c:v>0.07645</c:v>
                </c:pt>
                <c:pt idx="13">
                  <c:v>0.07533</c:v>
                </c:pt>
                <c:pt idx="14">
                  <c:v>0.07667</c:v>
                </c:pt>
                <c:pt idx="15">
                  <c:v>0.07679</c:v>
                </c:pt>
                <c:pt idx="16">
                  <c:v>0.08187</c:v>
                </c:pt>
                <c:pt idx="17">
                  <c:v>0.0852</c:v>
                </c:pt>
                <c:pt idx="18">
                  <c:v>0.0900000000000001</c:v>
                </c:pt>
                <c:pt idx="19">
                  <c:v>0.0972</c:v>
                </c:pt>
                <c:pt idx="20">
                  <c:v>0.09582</c:v>
                </c:pt>
                <c:pt idx="21">
                  <c:v>0.10167</c:v>
                </c:pt>
                <c:pt idx="22">
                  <c:v>0.10101</c:v>
                </c:pt>
                <c:pt idx="23">
                  <c:v>0.10065</c:v>
                </c:pt>
                <c:pt idx="24">
                  <c:v>0.10562</c:v>
                </c:pt>
                <c:pt idx="25">
                  <c:v>0.10355</c:v>
                </c:pt>
                <c:pt idx="26">
                  <c:v>0.11049</c:v>
                </c:pt>
                <c:pt idx="27">
                  <c:v>0.11525</c:v>
                </c:pt>
                <c:pt idx="28">
                  <c:v>0.11656</c:v>
                </c:pt>
                <c:pt idx="29">
                  <c:v>0.11668</c:v>
                </c:pt>
                <c:pt idx="30">
                  <c:v>0.12361</c:v>
                </c:pt>
                <c:pt idx="31">
                  <c:v>0.12933</c:v>
                </c:pt>
                <c:pt idx="32">
                  <c:v>0.12952</c:v>
                </c:pt>
                <c:pt idx="33">
                  <c:v>0.13633</c:v>
                </c:pt>
                <c:pt idx="34">
                  <c:v>0.14124</c:v>
                </c:pt>
                <c:pt idx="35">
                  <c:v>0.14324</c:v>
                </c:pt>
                <c:pt idx="36">
                  <c:v>0.14602</c:v>
                </c:pt>
                <c:pt idx="37">
                  <c:v>0.1508</c:v>
                </c:pt>
                <c:pt idx="38">
                  <c:v>0.15069</c:v>
                </c:pt>
                <c:pt idx="39">
                  <c:v>0.15424</c:v>
                </c:pt>
                <c:pt idx="40">
                  <c:v>0.15315</c:v>
                </c:pt>
                <c:pt idx="41">
                  <c:v>0.15304</c:v>
                </c:pt>
                <c:pt idx="42">
                  <c:v>0.16219</c:v>
                </c:pt>
                <c:pt idx="43">
                  <c:v>0.16597</c:v>
                </c:pt>
                <c:pt idx="44">
                  <c:v>0.1622</c:v>
                </c:pt>
                <c:pt idx="45">
                  <c:v>0.16785</c:v>
                </c:pt>
                <c:pt idx="46">
                  <c:v>0.16913</c:v>
                </c:pt>
                <c:pt idx="47">
                  <c:v>0.16435</c:v>
                </c:pt>
                <c:pt idx="48">
                  <c:v>0.17285</c:v>
                </c:pt>
                <c:pt idx="49">
                  <c:v>0.17874</c:v>
                </c:pt>
                <c:pt idx="50">
                  <c:v>0.17688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'NEW STUDY'!$F$255:$F$305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STUDY'!$H$255:$H$305</c:f>
              <c:numCache>
                <c:formatCode>General</c:formatCode>
                <c:ptCount val="51"/>
                <c:pt idx="0">
                  <c:v>0.0</c:v>
                </c:pt>
                <c:pt idx="1">
                  <c:v>0.0191100000000001</c:v>
                </c:pt>
                <c:pt idx="2">
                  <c:v>0.02849</c:v>
                </c:pt>
                <c:pt idx="3">
                  <c:v>0.0278900000000001</c:v>
                </c:pt>
                <c:pt idx="4">
                  <c:v>0.0356700000000001</c:v>
                </c:pt>
                <c:pt idx="5">
                  <c:v>0.04352</c:v>
                </c:pt>
                <c:pt idx="6">
                  <c:v>0.0481400000000001</c:v>
                </c:pt>
                <c:pt idx="7">
                  <c:v>0.05225</c:v>
                </c:pt>
                <c:pt idx="8">
                  <c:v>0.06049</c:v>
                </c:pt>
                <c:pt idx="9">
                  <c:v>0.06649</c:v>
                </c:pt>
                <c:pt idx="10">
                  <c:v>0.0726300000000001</c:v>
                </c:pt>
                <c:pt idx="11">
                  <c:v>0.0746100000000001</c:v>
                </c:pt>
                <c:pt idx="12">
                  <c:v>0.0816100000000001</c:v>
                </c:pt>
                <c:pt idx="13">
                  <c:v>0.08464</c:v>
                </c:pt>
                <c:pt idx="14">
                  <c:v>0.0847</c:v>
                </c:pt>
                <c:pt idx="15">
                  <c:v>0.09536</c:v>
                </c:pt>
                <c:pt idx="16">
                  <c:v>0.0904400000000001</c:v>
                </c:pt>
                <c:pt idx="17">
                  <c:v>0.0978300000000001</c:v>
                </c:pt>
                <c:pt idx="18">
                  <c:v>0.0972700000000001</c:v>
                </c:pt>
                <c:pt idx="19">
                  <c:v>0.10358</c:v>
                </c:pt>
                <c:pt idx="20">
                  <c:v>0.10834</c:v>
                </c:pt>
                <c:pt idx="21">
                  <c:v>0.10489</c:v>
                </c:pt>
                <c:pt idx="22">
                  <c:v>0.11423</c:v>
                </c:pt>
                <c:pt idx="23">
                  <c:v>0.11558</c:v>
                </c:pt>
                <c:pt idx="24">
                  <c:v>0.12294</c:v>
                </c:pt>
                <c:pt idx="25">
                  <c:v>0.12615</c:v>
                </c:pt>
                <c:pt idx="26">
                  <c:v>0.13028</c:v>
                </c:pt>
                <c:pt idx="27">
                  <c:v>0.12842</c:v>
                </c:pt>
                <c:pt idx="28">
                  <c:v>0.12962</c:v>
                </c:pt>
                <c:pt idx="29">
                  <c:v>0.13498</c:v>
                </c:pt>
                <c:pt idx="30">
                  <c:v>0.13886</c:v>
                </c:pt>
                <c:pt idx="31">
                  <c:v>0.1393</c:v>
                </c:pt>
                <c:pt idx="32">
                  <c:v>0.14304</c:v>
                </c:pt>
                <c:pt idx="33">
                  <c:v>0.14868</c:v>
                </c:pt>
                <c:pt idx="34">
                  <c:v>0.15073</c:v>
                </c:pt>
                <c:pt idx="35">
                  <c:v>0.14794</c:v>
                </c:pt>
                <c:pt idx="36">
                  <c:v>0.1535</c:v>
                </c:pt>
                <c:pt idx="37">
                  <c:v>0.15789</c:v>
                </c:pt>
                <c:pt idx="38">
                  <c:v>0.15778</c:v>
                </c:pt>
                <c:pt idx="39">
                  <c:v>0.15229</c:v>
                </c:pt>
                <c:pt idx="40">
                  <c:v>0.14914</c:v>
                </c:pt>
                <c:pt idx="41">
                  <c:v>0.16054</c:v>
                </c:pt>
                <c:pt idx="42">
                  <c:v>0.15793</c:v>
                </c:pt>
                <c:pt idx="43">
                  <c:v>0.15337</c:v>
                </c:pt>
                <c:pt idx="44">
                  <c:v>0.15401</c:v>
                </c:pt>
                <c:pt idx="45">
                  <c:v>0.15403</c:v>
                </c:pt>
                <c:pt idx="46">
                  <c:v>0.15735</c:v>
                </c:pt>
                <c:pt idx="47">
                  <c:v>0.16943</c:v>
                </c:pt>
                <c:pt idx="48">
                  <c:v>0.16427</c:v>
                </c:pt>
                <c:pt idx="49">
                  <c:v>0.16196</c:v>
                </c:pt>
                <c:pt idx="50">
                  <c:v>0.16212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'NEW STUDY'!$K$255:$K$305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STUDY'!$M$255:$M$305</c:f>
              <c:numCache>
                <c:formatCode>General</c:formatCode>
                <c:ptCount val="51"/>
                <c:pt idx="0">
                  <c:v>0.0</c:v>
                </c:pt>
                <c:pt idx="1">
                  <c:v>0.02321</c:v>
                </c:pt>
                <c:pt idx="2">
                  <c:v>0.0276399999999999</c:v>
                </c:pt>
                <c:pt idx="3">
                  <c:v>0.03549</c:v>
                </c:pt>
                <c:pt idx="4">
                  <c:v>0.04498</c:v>
                </c:pt>
                <c:pt idx="5">
                  <c:v>0.04695</c:v>
                </c:pt>
                <c:pt idx="6">
                  <c:v>0.05459</c:v>
                </c:pt>
                <c:pt idx="7">
                  <c:v>0.06603</c:v>
                </c:pt>
                <c:pt idx="8">
                  <c:v>0.0687</c:v>
                </c:pt>
                <c:pt idx="9">
                  <c:v>0.07214</c:v>
                </c:pt>
                <c:pt idx="10">
                  <c:v>0.07942</c:v>
                </c:pt>
                <c:pt idx="11">
                  <c:v>0.08629</c:v>
                </c:pt>
                <c:pt idx="12">
                  <c:v>0.09164</c:v>
                </c:pt>
                <c:pt idx="13">
                  <c:v>0.1009</c:v>
                </c:pt>
                <c:pt idx="14">
                  <c:v>0.10296</c:v>
                </c:pt>
                <c:pt idx="15">
                  <c:v>0.10829</c:v>
                </c:pt>
                <c:pt idx="16">
                  <c:v>0.11186</c:v>
                </c:pt>
                <c:pt idx="17">
                  <c:v>0.11581</c:v>
                </c:pt>
                <c:pt idx="18">
                  <c:v>0.12184</c:v>
                </c:pt>
                <c:pt idx="19">
                  <c:v>0.13693</c:v>
                </c:pt>
                <c:pt idx="20">
                  <c:v>0.11553</c:v>
                </c:pt>
                <c:pt idx="21">
                  <c:v>0.12255</c:v>
                </c:pt>
                <c:pt idx="22">
                  <c:v>0.1214</c:v>
                </c:pt>
                <c:pt idx="23">
                  <c:v>0.12276</c:v>
                </c:pt>
                <c:pt idx="24">
                  <c:v>0.12369</c:v>
                </c:pt>
                <c:pt idx="25">
                  <c:v>0.12192</c:v>
                </c:pt>
                <c:pt idx="26">
                  <c:v>0.1233</c:v>
                </c:pt>
                <c:pt idx="27">
                  <c:v>0.12499</c:v>
                </c:pt>
                <c:pt idx="28">
                  <c:v>0.12423</c:v>
                </c:pt>
                <c:pt idx="29">
                  <c:v>0.12507</c:v>
                </c:pt>
                <c:pt idx="30">
                  <c:v>0.13033</c:v>
                </c:pt>
                <c:pt idx="31">
                  <c:v>0.13247</c:v>
                </c:pt>
                <c:pt idx="32">
                  <c:v>0.13553</c:v>
                </c:pt>
                <c:pt idx="33">
                  <c:v>0.13613</c:v>
                </c:pt>
                <c:pt idx="34">
                  <c:v>0.14052</c:v>
                </c:pt>
                <c:pt idx="35">
                  <c:v>0.13618</c:v>
                </c:pt>
                <c:pt idx="36">
                  <c:v>0.13273</c:v>
                </c:pt>
                <c:pt idx="37">
                  <c:v>0.13323</c:v>
                </c:pt>
                <c:pt idx="38">
                  <c:v>0.1361</c:v>
                </c:pt>
                <c:pt idx="39">
                  <c:v>0.13827</c:v>
                </c:pt>
                <c:pt idx="40">
                  <c:v>0.13659</c:v>
                </c:pt>
                <c:pt idx="41">
                  <c:v>0.14646</c:v>
                </c:pt>
                <c:pt idx="42">
                  <c:v>0.1399</c:v>
                </c:pt>
                <c:pt idx="43">
                  <c:v>0.14035</c:v>
                </c:pt>
                <c:pt idx="44">
                  <c:v>0.14281</c:v>
                </c:pt>
                <c:pt idx="45">
                  <c:v>0.14003</c:v>
                </c:pt>
                <c:pt idx="46">
                  <c:v>0.14151</c:v>
                </c:pt>
                <c:pt idx="47">
                  <c:v>0.14179</c:v>
                </c:pt>
                <c:pt idx="48">
                  <c:v>0.14139</c:v>
                </c:pt>
                <c:pt idx="49">
                  <c:v>0.14577</c:v>
                </c:pt>
                <c:pt idx="50">
                  <c:v>0.13398</c:v>
                </c:pt>
              </c:numCache>
            </c:numRef>
          </c:yVal>
          <c:smooth val="0"/>
        </c:ser>
        <c:ser>
          <c:idx val="3"/>
          <c:order val="3"/>
          <c:spPr>
            <a:ln w="31750">
              <a:noFill/>
            </a:ln>
          </c:spPr>
          <c:xVal>
            <c:numRef>
              <c:f>'NEW STUDY'!$K$194:$K$244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STUDY'!$M$194:$M$244</c:f>
              <c:numCache>
                <c:formatCode>General</c:formatCode>
                <c:ptCount val="51"/>
                <c:pt idx="0">
                  <c:v>0.0</c:v>
                </c:pt>
                <c:pt idx="1">
                  <c:v>0.01342</c:v>
                </c:pt>
                <c:pt idx="2">
                  <c:v>0.02071</c:v>
                </c:pt>
                <c:pt idx="3">
                  <c:v>0.03157</c:v>
                </c:pt>
                <c:pt idx="4">
                  <c:v>0.03547</c:v>
                </c:pt>
                <c:pt idx="5">
                  <c:v>0.03682</c:v>
                </c:pt>
                <c:pt idx="6">
                  <c:v>0.03934</c:v>
                </c:pt>
                <c:pt idx="7">
                  <c:v>0.04627</c:v>
                </c:pt>
                <c:pt idx="8">
                  <c:v>0.04845</c:v>
                </c:pt>
                <c:pt idx="9">
                  <c:v>0.05664</c:v>
                </c:pt>
                <c:pt idx="10">
                  <c:v>0.06142</c:v>
                </c:pt>
                <c:pt idx="11">
                  <c:v>0.06513</c:v>
                </c:pt>
                <c:pt idx="12">
                  <c:v>0.07065</c:v>
                </c:pt>
                <c:pt idx="13">
                  <c:v>0.07043</c:v>
                </c:pt>
                <c:pt idx="14">
                  <c:v>0.07353</c:v>
                </c:pt>
                <c:pt idx="15">
                  <c:v>0.07914</c:v>
                </c:pt>
                <c:pt idx="16">
                  <c:v>0.07933</c:v>
                </c:pt>
                <c:pt idx="17">
                  <c:v>0.08456</c:v>
                </c:pt>
                <c:pt idx="18">
                  <c:v>0.09397</c:v>
                </c:pt>
                <c:pt idx="19">
                  <c:v>0.09496</c:v>
                </c:pt>
                <c:pt idx="20">
                  <c:v>0.10505</c:v>
                </c:pt>
                <c:pt idx="21">
                  <c:v>0.11317</c:v>
                </c:pt>
                <c:pt idx="22">
                  <c:v>0.11215</c:v>
                </c:pt>
                <c:pt idx="23">
                  <c:v>0.11941</c:v>
                </c:pt>
                <c:pt idx="24">
                  <c:v>0.11635</c:v>
                </c:pt>
                <c:pt idx="25">
                  <c:v>0.12192</c:v>
                </c:pt>
                <c:pt idx="26">
                  <c:v>0.12234</c:v>
                </c:pt>
                <c:pt idx="27">
                  <c:v>0.12748</c:v>
                </c:pt>
                <c:pt idx="28">
                  <c:v>0.13509</c:v>
                </c:pt>
                <c:pt idx="29">
                  <c:v>0.13605</c:v>
                </c:pt>
                <c:pt idx="30">
                  <c:v>0.14161</c:v>
                </c:pt>
                <c:pt idx="31">
                  <c:v>0.14411</c:v>
                </c:pt>
                <c:pt idx="32">
                  <c:v>0.14641</c:v>
                </c:pt>
                <c:pt idx="33">
                  <c:v>0.15367</c:v>
                </c:pt>
                <c:pt idx="34">
                  <c:v>0.15311</c:v>
                </c:pt>
                <c:pt idx="35">
                  <c:v>0.15171</c:v>
                </c:pt>
                <c:pt idx="36">
                  <c:v>0.15761</c:v>
                </c:pt>
                <c:pt idx="37">
                  <c:v>0.15925</c:v>
                </c:pt>
                <c:pt idx="38">
                  <c:v>0.15829</c:v>
                </c:pt>
                <c:pt idx="39">
                  <c:v>0.17126</c:v>
                </c:pt>
                <c:pt idx="40">
                  <c:v>0.1721</c:v>
                </c:pt>
                <c:pt idx="41">
                  <c:v>0.17559</c:v>
                </c:pt>
                <c:pt idx="42">
                  <c:v>0.18929</c:v>
                </c:pt>
                <c:pt idx="43">
                  <c:v>0.18971</c:v>
                </c:pt>
                <c:pt idx="44">
                  <c:v>0.19229</c:v>
                </c:pt>
                <c:pt idx="45">
                  <c:v>0.19308</c:v>
                </c:pt>
                <c:pt idx="46">
                  <c:v>0.19573</c:v>
                </c:pt>
                <c:pt idx="47">
                  <c:v>0.1935</c:v>
                </c:pt>
                <c:pt idx="48">
                  <c:v>0.19644</c:v>
                </c:pt>
                <c:pt idx="49">
                  <c:v>0.19843</c:v>
                </c:pt>
                <c:pt idx="50">
                  <c:v>0.19901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240920"/>
        <c:axId val="-2076208168"/>
      </c:scatterChart>
      <c:valAx>
        <c:axId val="-207624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6208168"/>
        <c:crosses val="autoZero"/>
        <c:crossBetween val="midCat"/>
      </c:valAx>
      <c:valAx>
        <c:axId val="-2076208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624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'NEW STUDY'!$A$194:$A$244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STUDY'!$D$194:$D$244</c:f>
              <c:numCache>
                <c:formatCode>General</c:formatCode>
                <c:ptCount val="51"/>
                <c:pt idx="0">
                  <c:v>0.0</c:v>
                </c:pt>
                <c:pt idx="1">
                  <c:v>3.38611111111111E-9</c:v>
                </c:pt>
                <c:pt idx="2">
                  <c:v>3.51904761904762E-9</c:v>
                </c:pt>
                <c:pt idx="3">
                  <c:v>4.66875E-9</c:v>
                </c:pt>
                <c:pt idx="4">
                  <c:v>4.14074074074074E-9</c:v>
                </c:pt>
                <c:pt idx="5">
                  <c:v>4.8E-9</c:v>
                </c:pt>
                <c:pt idx="6">
                  <c:v>4.71969696969697E-9</c:v>
                </c:pt>
                <c:pt idx="7">
                  <c:v>4.18611111111111E-9</c:v>
                </c:pt>
                <c:pt idx="8">
                  <c:v>4.33333333333333E-9</c:v>
                </c:pt>
                <c:pt idx="9">
                  <c:v>4.22142857142857E-9</c:v>
                </c:pt>
                <c:pt idx="10">
                  <c:v>3.98888888888889E-9</c:v>
                </c:pt>
                <c:pt idx="11">
                  <c:v>3.853125E-9</c:v>
                </c:pt>
                <c:pt idx="12">
                  <c:v>3.60490196078431E-9</c:v>
                </c:pt>
                <c:pt idx="13">
                  <c:v>3.91296296296296E-9</c:v>
                </c:pt>
                <c:pt idx="14">
                  <c:v>4.18684210526316E-9</c:v>
                </c:pt>
                <c:pt idx="15">
                  <c:v>4.26E-9</c:v>
                </c:pt>
                <c:pt idx="16">
                  <c:v>4.36666666666667E-9</c:v>
                </c:pt>
                <c:pt idx="17">
                  <c:v>4.45378787878788E-9</c:v>
                </c:pt>
                <c:pt idx="18">
                  <c:v>4.35144927536232E-9</c:v>
                </c:pt>
                <c:pt idx="19">
                  <c:v>4.34305555555555E-9</c:v>
                </c:pt>
                <c:pt idx="20">
                  <c:v>4.12866666666667E-9</c:v>
                </c:pt>
                <c:pt idx="21">
                  <c:v>4.08076923076923E-9</c:v>
                </c:pt>
                <c:pt idx="22">
                  <c:v>3.80987654320987E-9</c:v>
                </c:pt>
                <c:pt idx="23">
                  <c:v>4.29464285714286E-9</c:v>
                </c:pt>
                <c:pt idx="24">
                  <c:v>4.13908045977011E-9</c:v>
                </c:pt>
                <c:pt idx="25">
                  <c:v>4.01111111111111E-9</c:v>
                </c:pt>
                <c:pt idx="26">
                  <c:v>3.76075268817204E-9</c:v>
                </c:pt>
                <c:pt idx="27">
                  <c:v>3.72604166666667E-9</c:v>
                </c:pt>
                <c:pt idx="28">
                  <c:v>3.68181818181818E-9</c:v>
                </c:pt>
                <c:pt idx="29">
                  <c:v>3.43627450980392E-9</c:v>
                </c:pt>
                <c:pt idx="30">
                  <c:v>3.39333333333333E-9</c:v>
                </c:pt>
                <c:pt idx="31">
                  <c:v>3.27592592592593E-9</c:v>
                </c:pt>
                <c:pt idx="32">
                  <c:v>3.27927927927928E-9</c:v>
                </c:pt>
                <c:pt idx="33">
                  <c:v>3.19736842105263E-9</c:v>
                </c:pt>
                <c:pt idx="34">
                  <c:v>3.15470085470085E-9</c:v>
                </c:pt>
                <c:pt idx="35">
                  <c:v>3.11041666666667E-9</c:v>
                </c:pt>
                <c:pt idx="36">
                  <c:v>3.17439024390244E-9</c:v>
                </c:pt>
                <c:pt idx="37">
                  <c:v>3.07103174603175E-9</c:v>
                </c:pt>
                <c:pt idx="38">
                  <c:v>3.19263565891473E-9</c:v>
                </c:pt>
                <c:pt idx="39">
                  <c:v>3.0655303030303E-9</c:v>
                </c:pt>
                <c:pt idx="40">
                  <c:v>3.07148148148148E-9</c:v>
                </c:pt>
                <c:pt idx="41">
                  <c:v>3.05144927536232E-9</c:v>
                </c:pt>
                <c:pt idx="42">
                  <c:v>2.9854609929078E-9</c:v>
                </c:pt>
                <c:pt idx="43">
                  <c:v>2.98472222222222E-9</c:v>
                </c:pt>
                <c:pt idx="44">
                  <c:v>2.95102040816326E-9</c:v>
                </c:pt>
                <c:pt idx="45">
                  <c:v>2.81733333333333E-9</c:v>
                </c:pt>
                <c:pt idx="46">
                  <c:v>2.74248366013072E-9</c:v>
                </c:pt>
                <c:pt idx="47">
                  <c:v>2.78942307692308E-9</c:v>
                </c:pt>
                <c:pt idx="48">
                  <c:v>2.75566037735849E-9</c:v>
                </c:pt>
                <c:pt idx="49">
                  <c:v>2.67808641975309E-9</c:v>
                </c:pt>
                <c:pt idx="50">
                  <c:v>2.67515151515151E-9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xVal>
            <c:numRef>
              <c:f>'NEW STUDY'!$A$255:$A$305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STUDY'!$D$255:$D$305</c:f>
              <c:numCache>
                <c:formatCode>General</c:formatCode>
                <c:ptCount val="51"/>
                <c:pt idx="0">
                  <c:v>0.0</c:v>
                </c:pt>
                <c:pt idx="1">
                  <c:v>4.03888888888889E-9</c:v>
                </c:pt>
                <c:pt idx="2">
                  <c:v>5.00238095238095E-9</c:v>
                </c:pt>
                <c:pt idx="3">
                  <c:v>5.66041666666667E-9</c:v>
                </c:pt>
                <c:pt idx="4">
                  <c:v>6.00185185185186E-9</c:v>
                </c:pt>
                <c:pt idx="5">
                  <c:v>5.92833333333334E-9</c:v>
                </c:pt>
                <c:pt idx="6">
                  <c:v>6.82272727272727E-9</c:v>
                </c:pt>
                <c:pt idx="7">
                  <c:v>6.75555555555556E-9</c:v>
                </c:pt>
                <c:pt idx="8">
                  <c:v>6.75769230769231E-9</c:v>
                </c:pt>
                <c:pt idx="9">
                  <c:v>6.66904761904762E-9</c:v>
                </c:pt>
                <c:pt idx="10">
                  <c:v>6.76444444444444E-9</c:v>
                </c:pt>
                <c:pt idx="11">
                  <c:v>6.578125E-9</c:v>
                </c:pt>
                <c:pt idx="12">
                  <c:v>6.15490196078431E-9</c:v>
                </c:pt>
                <c:pt idx="13">
                  <c:v>6.08981481481482E-9</c:v>
                </c:pt>
                <c:pt idx="14">
                  <c:v>5.71929824561404E-9</c:v>
                </c:pt>
                <c:pt idx="15">
                  <c:v>5.85583333333333E-9</c:v>
                </c:pt>
                <c:pt idx="16">
                  <c:v>5.67063492063492E-9</c:v>
                </c:pt>
                <c:pt idx="17">
                  <c:v>5.18030303030303E-9</c:v>
                </c:pt>
                <c:pt idx="18">
                  <c:v>5.21159420289855E-9</c:v>
                </c:pt>
                <c:pt idx="19">
                  <c:v>5.54375E-9</c:v>
                </c:pt>
                <c:pt idx="20">
                  <c:v>5.242E-9</c:v>
                </c:pt>
                <c:pt idx="21">
                  <c:v>5.13525641025641E-9</c:v>
                </c:pt>
                <c:pt idx="22">
                  <c:v>5.0E-9</c:v>
                </c:pt>
                <c:pt idx="23">
                  <c:v>4.98214285714286E-9</c:v>
                </c:pt>
                <c:pt idx="24">
                  <c:v>4.94252873563218E-9</c:v>
                </c:pt>
                <c:pt idx="25">
                  <c:v>5.53888888888889E-9</c:v>
                </c:pt>
                <c:pt idx="26">
                  <c:v>5.15860215053763E-9</c:v>
                </c:pt>
                <c:pt idx="27">
                  <c:v>4.9828125E-9</c:v>
                </c:pt>
                <c:pt idx="28">
                  <c:v>5.4020202020202E-9</c:v>
                </c:pt>
                <c:pt idx="29">
                  <c:v>5.15392156862745E-9</c:v>
                </c:pt>
                <c:pt idx="30">
                  <c:v>4.77666666666667E-9</c:v>
                </c:pt>
                <c:pt idx="31">
                  <c:v>5.11481481481481E-9</c:v>
                </c:pt>
                <c:pt idx="32">
                  <c:v>5.36936936936937E-9</c:v>
                </c:pt>
                <c:pt idx="33">
                  <c:v>5.59122807017544E-9</c:v>
                </c:pt>
                <c:pt idx="34">
                  <c:v>5.66153846153846E-9</c:v>
                </c:pt>
                <c:pt idx="35">
                  <c:v>5.8375E-9</c:v>
                </c:pt>
                <c:pt idx="36">
                  <c:v>6.20609756097561E-9</c:v>
                </c:pt>
                <c:pt idx="37">
                  <c:v>5.82142857142857E-9</c:v>
                </c:pt>
                <c:pt idx="38">
                  <c:v>5.82131782945736E-9</c:v>
                </c:pt>
                <c:pt idx="39">
                  <c:v>6.05530303030303E-9</c:v>
                </c:pt>
                <c:pt idx="40">
                  <c:v>5.53407407407407E-9</c:v>
                </c:pt>
                <c:pt idx="41">
                  <c:v>5.50833333333333E-9</c:v>
                </c:pt>
                <c:pt idx="42">
                  <c:v>5.2790780141844E-9</c:v>
                </c:pt>
                <c:pt idx="43">
                  <c:v>5.45E-9</c:v>
                </c:pt>
                <c:pt idx="44">
                  <c:v>5.21836734693878E-9</c:v>
                </c:pt>
                <c:pt idx="45">
                  <c:v>5.136E-9</c:v>
                </c:pt>
                <c:pt idx="46">
                  <c:v>5.72908496732026E-9</c:v>
                </c:pt>
                <c:pt idx="47">
                  <c:v>5.09679487179487E-9</c:v>
                </c:pt>
                <c:pt idx="48">
                  <c:v>5.40157232704402E-9</c:v>
                </c:pt>
                <c:pt idx="49">
                  <c:v>5.82006172839506E-9</c:v>
                </c:pt>
                <c:pt idx="50">
                  <c:v>6.21878787878788E-9</c:v>
                </c:pt>
              </c:numCache>
            </c:numRef>
          </c:yVal>
          <c:smooth val="0"/>
        </c:ser>
        <c:ser>
          <c:idx val="2"/>
          <c:order val="2"/>
          <c:spPr>
            <a:ln w="31750">
              <a:noFill/>
            </a:ln>
          </c:spPr>
          <c:xVal>
            <c:numRef>
              <c:f>'NEW STUDY'!$P$255:$P$305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STUDY'!$S$255:$S$305</c:f>
              <c:numCache>
                <c:formatCode>General</c:formatCode>
                <c:ptCount val="51"/>
                <c:pt idx="0">
                  <c:v>0.0</c:v>
                </c:pt>
                <c:pt idx="1">
                  <c:v>1.95833333333333E-9</c:v>
                </c:pt>
                <c:pt idx="2">
                  <c:v>4.15476190476191E-9</c:v>
                </c:pt>
                <c:pt idx="3">
                  <c:v>4.225E-9</c:v>
                </c:pt>
                <c:pt idx="4">
                  <c:v>3.32407407407408E-9</c:v>
                </c:pt>
                <c:pt idx="5">
                  <c:v>4.14833333333334E-9</c:v>
                </c:pt>
                <c:pt idx="6">
                  <c:v>4.53787878787879E-9</c:v>
                </c:pt>
                <c:pt idx="7">
                  <c:v>4.35138888888889E-9</c:v>
                </c:pt>
                <c:pt idx="8">
                  <c:v>4.4E-9</c:v>
                </c:pt>
                <c:pt idx="9">
                  <c:v>4.70714285714286E-9</c:v>
                </c:pt>
                <c:pt idx="10">
                  <c:v>4.55444444444445E-9</c:v>
                </c:pt>
                <c:pt idx="11">
                  <c:v>4.54270833333334E-9</c:v>
                </c:pt>
                <c:pt idx="12">
                  <c:v>4.20196078431373E-9</c:v>
                </c:pt>
                <c:pt idx="13">
                  <c:v>4.41388888888889E-9</c:v>
                </c:pt>
                <c:pt idx="14">
                  <c:v>4.29035087719298E-9</c:v>
                </c:pt>
                <c:pt idx="15">
                  <c:v>3.9975E-9</c:v>
                </c:pt>
                <c:pt idx="16">
                  <c:v>4.16746031746032E-9</c:v>
                </c:pt>
                <c:pt idx="17">
                  <c:v>3.83712121212121E-9</c:v>
                </c:pt>
                <c:pt idx="18">
                  <c:v>3.89927536231884E-9</c:v>
                </c:pt>
                <c:pt idx="19">
                  <c:v>3.81319444444444E-9</c:v>
                </c:pt>
                <c:pt idx="20">
                  <c:v>3.56466666666667E-9</c:v>
                </c:pt>
                <c:pt idx="21">
                  <c:v>3.69166666666667E-9</c:v>
                </c:pt>
                <c:pt idx="22">
                  <c:v>3.77407407407407E-9</c:v>
                </c:pt>
                <c:pt idx="23">
                  <c:v>3.78988095238095E-9</c:v>
                </c:pt>
                <c:pt idx="24">
                  <c:v>3.61666666666667E-9</c:v>
                </c:pt>
                <c:pt idx="25">
                  <c:v>3.63333333333333E-9</c:v>
                </c:pt>
                <c:pt idx="26">
                  <c:v>3.27741935483871E-9</c:v>
                </c:pt>
                <c:pt idx="27">
                  <c:v>3.46666666666667E-9</c:v>
                </c:pt>
                <c:pt idx="28">
                  <c:v>3.41414141414141E-9</c:v>
                </c:pt>
                <c:pt idx="29">
                  <c:v>3.51176470588235E-9</c:v>
                </c:pt>
                <c:pt idx="30">
                  <c:v>3.52904761904762E-9</c:v>
                </c:pt>
                <c:pt idx="31">
                  <c:v>3.49027777777778E-9</c:v>
                </c:pt>
                <c:pt idx="32">
                  <c:v>3.61441441441442E-9</c:v>
                </c:pt>
                <c:pt idx="33">
                  <c:v>3.51008771929824E-9</c:v>
                </c:pt>
                <c:pt idx="34">
                  <c:v>3.27136752136752E-9</c:v>
                </c:pt>
                <c:pt idx="35">
                  <c:v>3.30583333333333E-9</c:v>
                </c:pt>
                <c:pt idx="36">
                  <c:v>3.15406504065041E-9</c:v>
                </c:pt>
                <c:pt idx="37">
                  <c:v>2.94880952380952E-9</c:v>
                </c:pt>
                <c:pt idx="38">
                  <c:v>3.04069767441861E-9</c:v>
                </c:pt>
                <c:pt idx="39">
                  <c:v>3.0594696969697E-9</c:v>
                </c:pt>
                <c:pt idx="40">
                  <c:v>3.03074074074074E-9</c:v>
                </c:pt>
                <c:pt idx="41">
                  <c:v>3.05217391304348E-9</c:v>
                </c:pt>
                <c:pt idx="42">
                  <c:v>2.94539007092199E-9</c:v>
                </c:pt>
                <c:pt idx="43">
                  <c:v>2.85590277777778E-9</c:v>
                </c:pt>
                <c:pt idx="44">
                  <c:v>2.88367346938776E-9</c:v>
                </c:pt>
                <c:pt idx="45">
                  <c:v>2.909E-9</c:v>
                </c:pt>
                <c:pt idx="46">
                  <c:v>2.88398692810457E-9</c:v>
                </c:pt>
                <c:pt idx="47">
                  <c:v>2.82275641025641E-9</c:v>
                </c:pt>
                <c:pt idx="48">
                  <c:v>2.81918238993711E-9</c:v>
                </c:pt>
                <c:pt idx="49">
                  <c:v>2.76049382716049E-9</c:v>
                </c:pt>
                <c:pt idx="50">
                  <c:v>2.74333333333333E-9</c:v>
                </c:pt>
              </c:numCache>
            </c:numRef>
          </c:yVal>
          <c:smooth val="0"/>
        </c:ser>
        <c:ser>
          <c:idx val="3"/>
          <c:order val="3"/>
          <c:spPr>
            <a:ln w="31750">
              <a:noFill/>
            </a:ln>
          </c:spPr>
          <c:xVal>
            <c:numRef>
              <c:f>'NEW STUDY'!$P$194:$P$244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STUDY'!$S$194:$S$244</c:f>
              <c:numCache>
                <c:formatCode>General</c:formatCode>
                <c:ptCount val="51"/>
                <c:pt idx="0">
                  <c:v>0.0</c:v>
                </c:pt>
                <c:pt idx="1">
                  <c:v>2.175E-9</c:v>
                </c:pt>
                <c:pt idx="2">
                  <c:v>2.81428571428571E-9</c:v>
                </c:pt>
                <c:pt idx="3">
                  <c:v>3.79791666666666E-9</c:v>
                </c:pt>
                <c:pt idx="4">
                  <c:v>3.86666666666666E-9</c:v>
                </c:pt>
                <c:pt idx="5">
                  <c:v>4.44333333333333E-9</c:v>
                </c:pt>
                <c:pt idx="6">
                  <c:v>4.26666666666666E-9</c:v>
                </c:pt>
                <c:pt idx="7">
                  <c:v>4.69027777777778E-9</c:v>
                </c:pt>
                <c:pt idx="8">
                  <c:v>4.25384615384615E-9</c:v>
                </c:pt>
                <c:pt idx="9">
                  <c:v>5.06071428571428E-9</c:v>
                </c:pt>
                <c:pt idx="10">
                  <c:v>4.75333333333333E-9</c:v>
                </c:pt>
                <c:pt idx="11">
                  <c:v>4.33125E-9</c:v>
                </c:pt>
                <c:pt idx="12">
                  <c:v>4.58039215686274E-9</c:v>
                </c:pt>
                <c:pt idx="13">
                  <c:v>4.86759259259259E-9</c:v>
                </c:pt>
                <c:pt idx="14">
                  <c:v>4.8E-9</c:v>
                </c:pt>
                <c:pt idx="15">
                  <c:v>4.67583333333333E-9</c:v>
                </c:pt>
                <c:pt idx="16">
                  <c:v>4.6984126984127E-9</c:v>
                </c:pt>
                <c:pt idx="17">
                  <c:v>4.13484848484848E-9</c:v>
                </c:pt>
                <c:pt idx="18">
                  <c:v>4.38333333333333E-9</c:v>
                </c:pt>
                <c:pt idx="19">
                  <c:v>4.45972222222222E-9</c:v>
                </c:pt>
                <c:pt idx="20">
                  <c:v>4.27933333333333E-9</c:v>
                </c:pt>
                <c:pt idx="21">
                  <c:v>4.22371794871795E-9</c:v>
                </c:pt>
                <c:pt idx="22">
                  <c:v>4.24197530864197E-9</c:v>
                </c:pt>
                <c:pt idx="23">
                  <c:v>3.98690476190476E-9</c:v>
                </c:pt>
                <c:pt idx="24">
                  <c:v>4.2235632183908E-9</c:v>
                </c:pt>
                <c:pt idx="25">
                  <c:v>4.05388888888889E-9</c:v>
                </c:pt>
                <c:pt idx="26">
                  <c:v>4.08172043010753E-9</c:v>
                </c:pt>
                <c:pt idx="27">
                  <c:v>4.16979166666667E-9</c:v>
                </c:pt>
                <c:pt idx="28">
                  <c:v>3.99848484848485E-9</c:v>
                </c:pt>
                <c:pt idx="29">
                  <c:v>3.95735294117647E-9</c:v>
                </c:pt>
                <c:pt idx="30">
                  <c:v>4.01E-9</c:v>
                </c:pt>
                <c:pt idx="31">
                  <c:v>3.93472222222222E-9</c:v>
                </c:pt>
                <c:pt idx="32">
                  <c:v>3.87252252252252E-9</c:v>
                </c:pt>
                <c:pt idx="33">
                  <c:v>3.9E-9</c:v>
                </c:pt>
                <c:pt idx="34">
                  <c:v>3.82692307692308E-9</c:v>
                </c:pt>
                <c:pt idx="35">
                  <c:v>3.83291666666667E-9</c:v>
                </c:pt>
                <c:pt idx="36">
                  <c:v>3.82642276422764E-9</c:v>
                </c:pt>
                <c:pt idx="37">
                  <c:v>3.69722222222222E-9</c:v>
                </c:pt>
                <c:pt idx="38">
                  <c:v>3.76162790697674E-9</c:v>
                </c:pt>
                <c:pt idx="39">
                  <c:v>3.7905303030303E-9</c:v>
                </c:pt>
                <c:pt idx="40">
                  <c:v>3.64518518518518E-9</c:v>
                </c:pt>
                <c:pt idx="41">
                  <c:v>3.81666666666667E-9</c:v>
                </c:pt>
                <c:pt idx="42">
                  <c:v>3.71737588652482E-9</c:v>
                </c:pt>
                <c:pt idx="43">
                  <c:v>3.72326388888889E-9</c:v>
                </c:pt>
                <c:pt idx="44">
                  <c:v>3.72891156462585E-9</c:v>
                </c:pt>
                <c:pt idx="45">
                  <c:v>3.67533333333333E-9</c:v>
                </c:pt>
                <c:pt idx="46">
                  <c:v>3.66307189542483E-9</c:v>
                </c:pt>
                <c:pt idx="47">
                  <c:v>3.6900641025641E-9</c:v>
                </c:pt>
                <c:pt idx="48">
                  <c:v>3.65880503144654E-9</c:v>
                </c:pt>
                <c:pt idx="49">
                  <c:v>3.68179012345679E-9</c:v>
                </c:pt>
                <c:pt idx="50">
                  <c:v>3.54939393939394E-9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018712"/>
        <c:axId val="-2075372712"/>
      </c:scatterChart>
      <c:valAx>
        <c:axId val="-208301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5372712"/>
        <c:crosses val="autoZero"/>
        <c:crossBetween val="midCat"/>
      </c:valAx>
      <c:valAx>
        <c:axId val="-2075372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301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sphere!$I$3:$I$23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sphere!$O$3:$O$23</c:f>
              <c:numCache>
                <c:formatCode>General</c:formatCode>
                <c:ptCount val="21"/>
                <c:pt idx="0">
                  <c:v>0.741609</c:v>
                </c:pt>
                <c:pt idx="1">
                  <c:v>0.780387</c:v>
                </c:pt>
                <c:pt idx="2">
                  <c:v>0.794797</c:v>
                </c:pt>
                <c:pt idx="3">
                  <c:v>0.807187</c:v>
                </c:pt>
                <c:pt idx="4">
                  <c:v>0.813775</c:v>
                </c:pt>
                <c:pt idx="5">
                  <c:v>0.823207</c:v>
                </c:pt>
                <c:pt idx="6">
                  <c:v>0.82879</c:v>
                </c:pt>
                <c:pt idx="7">
                  <c:v>0.836886</c:v>
                </c:pt>
                <c:pt idx="8">
                  <c:v>0.847481</c:v>
                </c:pt>
                <c:pt idx="9">
                  <c:v>0.855363</c:v>
                </c:pt>
                <c:pt idx="10">
                  <c:v>0.862908</c:v>
                </c:pt>
                <c:pt idx="11">
                  <c:v>0.872356</c:v>
                </c:pt>
                <c:pt idx="12">
                  <c:v>0.881501</c:v>
                </c:pt>
                <c:pt idx="13">
                  <c:v>0.88536</c:v>
                </c:pt>
                <c:pt idx="14">
                  <c:v>0.892921</c:v>
                </c:pt>
                <c:pt idx="15">
                  <c:v>0.898867</c:v>
                </c:pt>
                <c:pt idx="16">
                  <c:v>0.90157</c:v>
                </c:pt>
                <c:pt idx="17">
                  <c:v>0.907021</c:v>
                </c:pt>
                <c:pt idx="18">
                  <c:v>0.918315</c:v>
                </c:pt>
                <c:pt idx="19">
                  <c:v>0.925264</c:v>
                </c:pt>
                <c:pt idx="20">
                  <c:v>0.926717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sphere!$A$3:$A$23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sphere!$G$3:$G$23</c:f>
              <c:numCache>
                <c:formatCode>General</c:formatCode>
                <c:ptCount val="21"/>
                <c:pt idx="0">
                  <c:v>0.727523</c:v>
                </c:pt>
                <c:pt idx="1">
                  <c:v>0.794171</c:v>
                </c:pt>
                <c:pt idx="2">
                  <c:v>0.824074</c:v>
                </c:pt>
                <c:pt idx="3">
                  <c:v>0.845006</c:v>
                </c:pt>
                <c:pt idx="4">
                  <c:v>0.854696</c:v>
                </c:pt>
                <c:pt idx="5">
                  <c:v>0.868953</c:v>
                </c:pt>
                <c:pt idx="6">
                  <c:v>0.884888</c:v>
                </c:pt>
                <c:pt idx="7">
                  <c:v>0.891253</c:v>
                </c:pt>
                <c:pt idx="8">
                  <c:v>0.902923</c:v>
                </c:pt>
                <c:pt idx="9">
                  <c:v>0.907044</c:v>
                </c:pt>
                <c:pt idx="10">
                  <c:v>0.915225</c:v>
                </c:pt>
                <c:pt idx="11">
                  <c:v>0.918644</c:v>
                </c:pt>
                <c:pt idx="12">
                  <c:v>0.930669</c:v>
                </c:pt>
                <c:pt idx="13">
                  <c:v>0.927903</c:v>
                </c:pt>
                <c:pt idx="14">
                  <c:v>0.93413</c:v>
                </c:pt>
                <c:pt idx="15">
                  <c:v>0.929358</c:v>
                </c:pt>
                <c:pt idx="16">
                  <c:v>0.941387</c:v>
                </c:pt>
                <c:pt idx="17">
                  <c:v>0.945535</c:v>
                </c:pt>
                <c:pt idx="18">
                  <c:v>0.953961</c:v>
                </c:pt>
                <c:pt idx="19">
                  <c:v>0.954841</c:v>
                </c:pt>
                <c:pt idx="20">
                  <c:v>0.957187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sphere!$Q$3:$Q$23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sphere!$W$3:$W$23</c:f>
              <c:numCache>
                <c:formatCode>General</c:formatCode>
                <c:ptCount val="21"/>
                <c:pt idx="0">
                  <c:v>0.554141</c:v>
                </c:pt>
                <c:pt idx="1">
                  <c:v>0.576962</c:v>
                </c:pt>
                <c:pt idx="2">
                  <c:v>0.590327</c:v>
                </c:pt>
                <c:pt idx="3">
                  <c:v>0.598043</c:v>
                </c:pt>
                <c:pt idx="4">
                  <c:v>0.608192</c:v>
                </c:pt>
                <c:pt idx="5">
                  <c:v>0.616</c:v>
                </c:pt>
                <c:pt idx="6">
                  <c:v>0.62156</c:v>
                </c:pt>
                <c:pt idx="7">
                  <c:v>0.627862</c:v>
                </c:pt>
                <c:pt idx="8">
                  <c:v>0.634725</c:v>
                </c:pt>
                <c:pt idx="9">
                  <c:v>0.638924</c:v>
                </c:pt>
                <c:pt idx="10">
                  <c:v>0.647628</c:v>
                </c:pt>
                <c:pt idx="11">
                  <c:v>0.649212</c:v>
                </c:pt>
                <c:pt idx="12">
                  <c:v>0.64973</c:v>
                </c:pt>
                <c:pt idx="13">
                  <c:v>0.652938</c:v>
                </c:pt>
                <c:pt idx="14">
                  <c:v>0.661311</c:v>
                </c:pt>
                <c:pt idx="15">
                  <c:v>0.661066</c:v>
                </c:pt>
                <c:pt idx="16">
                  <c:v>0.660369</c:v>
                </c:pt>
                <c:pt idx="17">
                  <c:v>0.666838</c:v>
                </c:pt>
                <c:pt idx="18">
                  <c:v>0.670162</c:v>
                </c:pt>
                <c:pt idx="19">
                  <c:v>0.672723</c:v>
                </c:pt>
                <c:pt idx="20">
                  <c:v>0.674732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sphere!$Q$26:$Q$46</c:f>
              <c:numCache>
                <c:formatCode>General</c:formatCode>
                <c:ptCount val="21"/>
                <c:pt idx="0">
                  <c:v>100000.0</c:v>
                </c:pt>
                <c:pt idx="1">
                  <c:v>150000.0</c:v>
                </c:pt>
                <c:pt idx="2">
                  <c:v>200000.0</c:v>
                </c:pt>
                <c:pt idx="3">
                  <c:v>250000.0</c:v>
                </c:pt>
                <c:pt idx="4">
                  <c:v>300000.0</c:v>
                </c:pt>
                <c:pt idx="5">
                  <c:v>350000.0</c:v>
                </c:pt>
                <c:pt idx="6">
                  <c:v>400000.0</c:v>
                </c:pt>
                <c:pt idx="7">
                  <c:v>450000.0</c:v>
                </c:pt>
                <c:pt idx="8">
                  <c:v>500000.0</c:v>
                </c:pt>
                <c:pt idx="9">
                  <c:v>550000.0</c:v>
                </c:pt>
                <c:pt idx="10">
                  <c:v>600000.0</c:v>
                </c:pt>
                <c:pt idx="11">
                  <c:v>650000.0</c:v>
                </c:pt>
                <c:pt idx="12">
                  <c:v>700000.0</c:v>
                </c:pt>
                <c:pt idx="13">
                  <c:v>750000.0</c:v>
                </c:pt>
                <c:pt idx="14">
                  <c:v>800000.0</c:v>
                </c:pt>
                <c:pt idx="15">
                  <c:v>850000.0</c:v>
                </c:pt>
                <c:pt idx="16">
                  <c:v>900000.0</c:v>
                </c:pt>
                <c:pt idx="17">
                  <c:v>950000.0</c:v>
                </c:pt>
                <c:pt idx="18">
                  <c:v>1.0E6</c:v>
                </c:pt>
                <c:pt idx="19">
                  <c:v>1.05E6</c:v>
                </c:pt>
                <c:pt idx="20">
                  <c:v>1.1E6</c:v>
                </c:pt>
              </c:numCache>
            </c:numRef>
          </c:xVal>
          <c:yVal>
            <c:numRef>
              <c:f>sphere!$W$26:$W$46</c:f>
              <c:numCache>
                <c:formatCode>General</c:formatCode>
                <c:ptCount val="21"/>
                <c:pt idx="0">
                  <c:v>0.707084</c:v>
                </c:pt>
                <c:pt idx="1">
                  <c:v>0.729715</c:v>
                </c:pt>
                <c:pt idx="2">
                  <c:v>0.739246</c:v>
                </c:pt>
                <c:pt idx="3">
                  <c:v>0.748315</c:v>
                </c:pt>
                <c:pt idx="4">
                  <c:v>0.752241</c:v>
                </c:pt>
                <c:pt idx="5">
                  <c:v>0.755729</c:v>
                </c:pt>
                <c:pt idx="6">
                  <c:v>0.760179</c:v>
                </c:pt>
                <c:pt idx="7">
                  <c:v>0.765127</c:v>
                </c:pt>
                <c:pt idx="8">
                  <c:v>0.766854</c:v>
                </c:pt>
                <c:pt idx="9">
                  <c:v>0.770387</c:v>
                </c:pt>
                <c:pt idx="10">
                  <c:v>0.775665</c:v>
                </c:pt>
                <c:pt idx="11">
                  <c:v>0.779435</c:v>
                </c:pt>
                <c:pt idx="12">
                  <c:v>0.782997</c:v>
                </c:pt>
                <c:pt idx="13">
                  <c:v>0.785908</c:v>
                </c:pt>
                <c:pt idx="14">
                  <c:v>0.79025</c:v>
                </c:pt>
                <c:pt idx="15">
                  <c:v>0.792425</c:v>
                </c:pt>
                <c:pt idx="16">
                  <c:v>0.794612</c:v>
                </c:pt>
                <c:pt idx="17">
                  <c:v>0.796819</c:v>
                </c:pt>
                <c:pt idx="18">
                  <c:v>0.798774</c:v>
                </c:pt>
                <c:pt idx="19">
                  <c:v>0.800591</c:v>
                </c:pt>
                <c:pt idx="20">
                  <c:v>0.802337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781240"/>
        <c:axId val="-2077443560"/>
      </c:scatterChart>
      <c:valAx>
        <c:axId val="-207778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43560"/>
        <c:crosses val="autoZero"/>
        <c:crossBetween val="midCat"/>
      </c:valAx>
      <c:valAx>
        <c:axId val="-2077443560"/>
        <c:scaling>
          <c:orientation val="minMax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'NEW STUDY'!$A$4:$A$8</c:f>
              <c:numCache>
                <c:formatCode>General</c:formatCode>
                <c:ptCount val="5"/>
                <c:pt idx="0">
                  <c:v>10000.0</c:v>
                </c:pt>
                <c:pt idx="1">
                  <c:v>20000.0</c:v>
                </c:pt>
                <c:pt idx="2">
                  <c:v>30000.0</c:v>
                </c:pt>
                <c:pt idx="3">
                  <c:v>40000.0</c:v>
                </c:pt>
                <c:pt idx="4">
                  <c:v>50000.0</c:v>
                </c:pt>
              </c:numCache>
            </c:numRef>
          </c:xVal>
          <c:yVal>
            <c:numRef>
              <c:f>'NEW STUDY'!$G$4:$G$8</c:f>
              <c:numCache>
                <c:formatCode>General</c:formatCode>
                <c:ptCount val="5"/>
                <c:pt idx="0">
                  <c:v>0.05355</c:v>
                </c:pt>
                <c:pt idx="1">
                  <c:v>0.05153</c:v>
                </c:pt>
                <c:pt idx="2">
                  <c:v>0.05536</c:v>
                </c:pt>
                <c:pt idx="3">
                  <c:v>0.05046</c:v>
                </c:pt>
                <c:pt idx="4">
                  <c:v>0.05304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242792"/>
        <c:axId val="-2073239832"/>
      </c:scatterChart>
      <c:valAx>
        <c:axId val="-207324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3239832"/>
        <c:crosses val="autoZero"/>
        <c:crossBetween val="midCat"/>
      </c:valAx>
      <c:valAx>
        <c:axId val="-2073239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3242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3954476075106"/>
                  <c:y val="0.425628046494188"/>
                </c:manualLayout>
              </c:layout>
              <c:numFmt formatCode="0.0000E+00" sourceLinked="0"/>
            </c:trendlineLbl>
          </c:trendline>
          <c:xVal>
            <c:numRef>
              <c:f>'NEW STUDY'!$A$16:$A$31</c:f>
              <c:numCache>
                <c:formatCode>General</c:formatCode>
                <c:ptCount val="16"/>
                <c:pt idx="0">
                  <c:v>100000.0</c:v>
                </c:pt>
                <c:pt idx="1">
                  <c:v>110000.0</c:v>
                </c:pt>
                <c:pt idx="2">
                  <c:v>120000.0</c:v>
                </c:pt>
                <c:pt idx="3">
                  <c:v>130000.0</c:v>
                </c:pt>
                <c:pt idx="4">
                  <c:v>140000.0</c:v>
                </c:pt>
                <c:pt idx="5">
                  <c:v>150000.0</c:v>
                </c:pt>
                <c:pt idx="6">
                  <c:v>160000.0</c:v>
                </c:pt>
                <c:pt idx="7">
                  <c:v>170000.0</c:v>
                </c:pt>
                <c:pt idx="8">
                  <c:v>180000.0</c:v>
                </c:pt>
                <c:pt idx="9">
                  <c:v>190000.0</c:v>
                </c:pt>
                <c:pt idx="10">
                  <c:v>200000.0</c:v>
                </c:pt>
                <c:pt idx="11">
                  <c:v>210000.0</c:v>
                </c:pt>
                <c:pt idx="12">
                  <c:v>220000.0</c:v>
                </c:pt>
                <c:pt idx="13">
                  <c:v>230000.0</c:v>
                </c:pt>
                <c:pt idx="14">
                  <c:v>240000.0</c:v>
                </c:pt>
                <c:pt idx="15">
                  <c:v>250000.0</c:v>
                </c:pt>
              </c:numCache>
            </c:numRef>
          </c:xVal>
          <c:yVal>
            <c:numRef>
              <c:f>'NEW STUDY'!$G$16:$G$31</c:f>
              <c:numCache>
                <c:formatCode>General</c:formatCode>
                <c:ptCount val="16"/>
                <c:pt idx="0">
                  <c:v>0.40493</c:v>
                </c:pt>
                <c:pt idx="1">
                  <c:v>0.41709</c:v>
                </c:pt>
                <c:pt idx="2">
                  <c:v>0.43518</c:v>
                </c:pt>
                <c:pt idx="3">
                  <c:v>0.44236</c:v>
                </c:pt>
                <c:pt idx="4">
                  <c:v>0.4399</c:v>
                </c:pt>
                <c:pt idx="5">
                  <c:v>0.46595</c:v>
                </c:pt>
                <c:pt idx="6">
                  <c:v>0.46309</c:v>
                </c:pt>
                <c:pt idx="7">
                  <c:v>0.46636</c:v>
                </c:pt>
                <c:pt idx="8">
                  <c:v>0.48663</c:v>
                </c:pt>
                <c:pt idx="9">
                  <c:v>0.48657</c:v>
                </c:pt>
                <c:pt idx="10">
                  <c:v>0.49186</c:v>
                </c:pt>
                <c:pt idx="11">
                  <c:v>0.49992</c:v>
                </c:pt>
                <c:pt idx="12">
                  <c:v>0.51511</c:v>
                </c:pt>
                <c:pt idx="13">
                  <c:v>0.54092</c:v>
                </c:pt>
                <c:pt idx="14">
                  <c:v>0.53967</c:v>
                </c:pt>
                <c:pt idx="15">
                  <c:v>0.54943</c:v>
                </c:pt>
              </c:numCache>
            </c:numRef>
          </c:yVal>
          <c:smooth val="0"/>
        </c:ser>
        <c:ser>
          <c:idx val="1"/>
          <c:order val="1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54926711084191"/>
                  <c:y val="-0.0937570303712036"/>
                </c:manualLayout>
              </c:layout>
              <c:numFmt formatCode="0.0000E+00" sourceLinked="0"/>
            </c:trendlineLbl>
          </c:trendline>
          <c:xVal>
            <c:numRef>
              <c:f>'NEW STUDY'!$A$41:$A$61</c:f>
              <c:numCache>
                <c:formatCode>General</c:formatCode>
                <c:ptCount val="21"/>
                <c:pt idx="0">
                  <c:v>350000.0</c:v>
                </c:pt>
                <c:pt idx="1">
                  <c:v>360000.0</c:v>
                </c:pt>
                <c:pt idx="2">
                  <c:v>370000.0</c:v>
                </c:pt>
                <c:pt idx="3">
                  <c:v>380000.0</c:v>
                </c:pt>
                <c:pt idx="4">
                  <c:v>390000.0</c:v>
                </c:pt>
                <c:pt idx="5">
                  <c:v>400000.0</c:v>
                </c:pt>
                <c:pt idx="6">
                  <c:v>410000.0</c:v>
                </c:pt>
                <c:pt idx="7">
                  <c:v>420000.0</c:v>
                </c:pt>
                <c:pt idx="8">
                  <c:v>430000.0</c:v>
                </c:pt>
                <c:pt idx="9">
                  <c:v>440000.0</c:v>
                </c:pt>
                <c:pt idx="10">
                  <c:v>450000.0</c:v>
                </c:pt>
                <c:pt idx="11">
                  <c:v>460000.0</c:v>
                </c:pt>
                <c:pt idx="12">
                  <c:v>470000.0</c:v>
                </c:pt>
                <c:pt idx="13">
                  <c:v>480000.0</c:v>
                </c:pt>
                <c:pt idx="14">
                  <c:v>490000.0</c:v>
                </c:pt>
                <c:pt idx="15">
                  <c:v>500000.0</c:v>
                </c:pt>
                <c:pt idx="16">
                  <c:v>510000.0</c:v>
                </c:pt>
                <c:pt idx="17">
                  <c:v>520000.0</c:v>
                </c:pt>
                <c:pt idx="18">
                  <c:v>530000.0</c:v>
                </c:pt>
                <c:pt idx="19">
                  <c:v>540000.0</c:v>
                </c:pt>
                <c:pt idx="20">
                  <c:v>550000.0</c:v>
                </c:pt>
              </c:numCache>
            </c:numRef>
          </c:xVal>
          <c:yVal>
            <c:numRef>
              <c:f>'NEW STUDY'!$G$41:$G$61</c:f>
              <c:numCache>
                <c:formatCode>General</c:formatCode>
                <c:ptCount val="21"/>
                <c:pt idx="0">
                  <c:v>0.57025</c:v>
                </c:pt>
                <c:pt idx="1">
                  <c:v>0.56607</c:v>
                </c:pt>
                <c:pt idx="2">
                  <c:v>0.57959</c:v>
                </c:pt>
                <c:pt idx="3">
                  <c:v>0.58192</c:v>
                </c:pt>
                <c:pt idx="4">
                  <c:v>0.58619</c:v>
                </c:pt>
                <c:pt idx="5">
                  <c:v>0.58731</c:v>
                </c:pt>
                <c:pt idx="6">
                  <c:v>0.58835</c:v>
                </c:pt>
                <c:pt idx="7">
                  <c:v>0.58903</c:v>
                </c:pt>
                <c:pt idx="8">
                  <c:v>0.58794</c:v>
                </c:pt>
                <c:pt idx="9">
                  <c:v>0.59346</c:v>
                </c:pt>
                <c:pt idx="10">
                  <c:v>0.59817</c:v>
                </c:pt>
                <c:pt idx="11">
                  <c:v>0.60096</c:v>
                </c:pt>
                <c:pt idx="12">
                  <c:v>0.60446</c:v>
                </c:pt>
                <c:pt idx="13">
                  <c:v>0.60645</c:v>
                </c:pt>
                <c:pt idx="14">
                  <c:v>0.60428</c:v>
                </c:pt>
                <c:pt idx="15">
                  <c:v>0.60287</c:v>
                </c:pt>
                <c:pt idx="16">
                  <c:v>0.60482</c:v>
                </c:pt>
                <c:pt idx="17">
                  <c:v>0.61315</c:v>
                </c:pt>
                <c:pt idx="18">
                  <c:v>0.61881</c:v>
                </c:pt>
                <c:pt idx="19">
                  <c:v>0.61537</c:v>
                </c:pt>
                <c:pt idx="20">
                  <c:v>0.62106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67000"/>
        <c:axId val="-2147236120"/>
      </c:scatterChart>
      <c:valAx>
        <c:axId val="-207786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36120"/>
        <c:crosses val="autoZero"/>
        <c:crossBetween val="midCat"/>
      </c:valAx>
      <c:valAx>
        <c:axId val="-2147236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7867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8503937007874"/>
                  <c:y val="-0.0492457713619131"/>
                </c:manualLayout>
              </c:layout>
              <c:numFmt formatCode="0.0000E+00" sourceLinked="0"/>
            </c:trendlineLbl>
          </c:trendline>
          <c:xVal>
            <c:numRef>
              <c:f>'NEW STUDY'!$A$77:$A$122</c:f>
              <c:numCache>
                <c:formatCode>General</c:formatCode>
                <c:ptCount val="46"/>
                <c:pt idx="0">
                  <c:v>100000.0</c:v>
                </c:pt>
                <c:pt idx="1">
                  <c:v>110000.0</c:v>
                </c:pt>
                <c:pt idx="2">
                  <c:v>120000.0</c:v>
                </c:pt>
                <c:pt idx="3">
                  <c:v>130000.0</c:v>
                </c:pt>
                <c:pt idx="4">
                  <c:v>140000.0</c:v>
                </c:pt>
                <c:pt idx="5">
                  <c:v>150000.0</c:v>
                </c:pt>
                <c:pt idx="6">
                  <c:v>160000.0</c:v>
                </c:pt>
                <c:pt idx="7">
                  <c:v>170000.0</c:v>
                </c:pt>
                <c:pt idx="8">
                  <c:v>180000.0</c:v>
                </c:pt>
                <c:pt idx="9">
                  <c:v>190000.0</c:v>
                </c:pt>
                <c:pt idx="10">
                  <c:v>200000.0</c:v>
                </c:pt>
                <c:pt idx="11">
                  <c:v>210000.0</c:v>
                </c:pt>
                <c:pt idx="12">
                  <c:v>220000.0</c:v>
                </c:pt>
                <c:pt idx="13">
                  <c:v>230000.0</c:v>
                </c:pt>
                <c:pt idx="14">
                  <c:v>240000.0</c:v>
                </c:pt>
                <c:pt idx="15">
                  <c:v>250000.0</c:v>
                </c:pt>
                <c:pt idx="16">
                  <c:v>260000.0</c:v>
                </c:pt>
                <c:pt idx="17">
                  <c:v>270000.0</c:v>
                </c:pt>
                <c:pt idx="18">
                  <c:v>280000.0</c:v>
                </c:pt>
                <c:pt idx="19">
                  <c:v>290000.0</c:v>
                </c:pt>
                <c:pt idx="20">
                  <c:v>300000.0</c:v>
                </c:pt>
                <c:pt idx="21">
                  <c:v>310000.0</c:v>
                </c:pt>
                <c:pt idx="22">
                  <c:v>320000.0</c:v>
                </c:pt>
                <c:pt idx="23">
                  <c:v>330000.0</c:v>
                </c:pt>
                <c:pt idx="24">
                  <c:v>340000.0</c:v>
                </c:pt>
                <c:pt idx="25">
                  <c:v>350000.0</c:v>
                </c:pt>
                <c:pt idx="26">
                  <c:v>360000.0</c:v>
                </c:pt>
                <c:pt idx="27">
                  <c:v>370000.0</c:v>
                </c:pt>
                <c:pt idx="28">
                  <c:v>380000.0</c:v>
                </c:pt>
                <c:pt idx="29">
                  <c:v>390000.0</c:v>
                </c:pt>
                <c:pt idx="30">
                  <c:v>400000.0</c:v>
                </c:pt>
                <c:pt idx="31">
                  <c:v>410000.0</c:v>
                </c:pt>
                <c:pt idx="32">
                  <c:v>420000.0</c:v>
                </c:pt>
                <c:pt idx="33">
                  <c:v>430000.0</c:v>
                </c:pt>
                <c:pt idx="34">
                  <c:v>440000.0</c:v>
                </c:pt>
                <c:pt idx="35">
                  <c:v>450000.0</c:v>
                </c:pt>
                <c:pt idx="36">
                  <c:v>460000.0</c:v>
                </c:pt>
                <c:pt idx="37">
                  <c:v>470000.0</c:v>
                </c:pt>
                <c:pt idx="38">
                  <c:v>480000.0</c:v>
                </c:pt>
                <c:pt idx="39">
                  <c:v>490000.0</c:v>
                </c:pt>
                <c:pt idx="40">
                  <c:v>500000.0</c:v>
                </c:pt>
                <c:pt idx="41">
                  <c:v>510000.0</c:v>
                </c:pt>
                <c:pt idx="42">
                  <c:v>520000.0</c:v>
                </c:pt>
                <c:pt idx="43">
                  <c:v>530000.0</c:v>
                </c:pt>
                <c:pt idx="44">
                  <c:v>540000.0</c:v>
                </c:pt>
                <c:pt idx="45">
                  <c:v>550000.0</c:v>
                </c:pt>
              </c:numCache>
            </c:numRef>
          </c:xVal>
          <c:yVal>
            <c:numRef>
              <c:f>'NEW STUDY'!$G$77:$G$122</c:f>
              <c:numCache>
                <c:formatCode>General</c:formatCode>
                <c:ptCount val="46"/>
                <c:pt idx="0">
                  <c:v>0.11118</c:v>
                </c:pt>
                <c:pt idx="1">
                  <c:v>0.11741</c:v>
                </c:pt>
                <c:pt idx="2">
                  <c:v>0.11977</c:v>
                </c:pt>
                <c:pt idx="3">
                  <c:v>0.1243</c:v>
                </c:pt>
                <c:pt idx="4">
                  <c:v>0.13152</c:v>
                </c:pt>
                <c:pt idx="5">
                  <c:v>0.1328</c:v>
                </c:pt>
                <c:pt idx="6">
                  <c:v>0.13449</c:v>
                </c:pt>
                <c:pt idx="7">
                  <c:v>0.1403</c:v>
                </c:pt>
                <c:pt idx="8">
                  <c:v>0.14524</c:v>
                </c:pt>
                <c:pt idx="9">
                  <c:v>0.15288</c:v>
                </c:pt>
                <c:pt idx="10">
                  <c:v>0.1575</c:v>
                </c:pt>
                <c:pt idx="11">
                  <c:v>0.15993</c:v>
                </c:pt>
                <c:pt idx="12">
                  <c:v>0.16489</c:v>
                </c:pt>
                <c:pt idx="13">
                  <c:v>0.16586</c:v>
                </c:pt>
                <c:pt idx="14">
                  <c:v>0.17053</c:v>
                </c:pt>
                <c:pt idx="15">
                  <c:v>0.1694</c:v>
                </c:pt>
                <c:pt idx="16">
                  <c:v>0.17759</c:v>
                </c:pt>
                <c:pt idx="17">
                  <c:v>0.18083</c:v>
                </c:pt>
                <c:pt idx="18">
                  <c:v>0.1888</c:v>
                </c:pt>
                <c:pt idx="19">
                  <c:v>0.19251</c:v>
                </c:pt>
                <c:pt idx="20">
                  <c:v>0.19886</c:v>
                </c:pt>
                <c:pt idx="21">
                  <c:v>0.20215</c:v>
                </c:pt>
                <c:pt idx="22">
                  <c:v>0.20705</c:v>
                </c:pt>
                <c:pt idx="23">
                  <c:v>0.21538</c:v>
                </c:pt>
                <c:pt idx="24">
                  <c:v>0.21545</c:v>
                </c:pt>
                <c:pt idx="25">
                  <c:v>0.2165</c:v>
                </c:pt>
                <c:pt idx="26">
                  <c:v>0.2263</c:v>
                </c:pt>
                <c:pt idx="27">
                  <c:v>0.23342</c:v>
                </c:pt>
                <c:pt idx="28">
                  <c:v>0.23619</c:v>
                </c:pt>
                <c:pt idx="29">
                  <c:v>0.2432</c:v>
                </c:pt>
                <c:pt idx="30">
                  <c:v>0.25338</c:v>
                </c:pt>
                <c:pt idx="31">
                  <c:v>0.25722</c:v>
                </c:pt>
                <c:pt idx="32">
                  <c:v>0.25854</c:v>
                </c:pt>
                <c:pt idx="33">
                  <c:v>0.26153</c:v>
                </c:pt>
                <c:pt idx="34">
                  <c:v>0.26379</c:v>
                </c:pt>
                <c:pt idx="35">
                  <c:v>0.27114</c:v>
                </c:pt>
                <c:pt idx="36">
                  <c:v>0.26579</c:v>
                </c:pt>
                <c:pt idx="37">
                  <c:v>0.27219</c:v>
                </c:pt>
                <c:pt idx="38">
                  <c:v>0.27925</c:v>
                </c:pt>
                <c:pt idx="39">
                  <c:v>0.28418</c:v>
                </c:pt>
                <c:pt idx="40">
                  <c:v>0.29425</c:v>
                </c:pt>
                <c:pt idx="41">
                  <c:v>0.29722</c:v>
                </c:pt>
                <c:pt idx="42">
                  <c:v>0.30013</c:v>
                </c:pt>
                <c:pt idx="43">
                  <c:v>0.30842</c:v>
                </c:pt>
                <c:pt idx="44">
                  <c:v>0.31375</c:v>
                </c:pt>
                <c:pt idx="45">
                  <c:v>0.31984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923128"/>
        <c:axId val="-2077352440"/>
      </c:scatterChart>
      <c:valAx>
        <c:axId val="-207792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7352440"/>
        <c:crosses val="autoZero"/>
        <c:crossBetween val="midCat"/>
      </c:valAx>
      <c:valAx>
        <c:axId val="-20773524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7792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04557305336833"/>
                  <c:y val="-0.098118620589093"/>
                </c:manualLayout>
              </c:layout>
              <c:numFmt formatCode="0.0000E+00" sourceLinked="0"/>
            </c:trendlineLbl>
          </c:trendline>
          <c:xVal>
            <c:numRef>
              <c:f>'NEW STUDY'!$A$138:$A$183</c:f>
              <c:numCache>
                <c:formatCode>General</c:formatCode>
                <c:ptCount val="46"/>
                <c:pt idx="0">
                  <c:v>100000.0</c:v>
                </c:pt>
                <c:pt idx="1">
                  <c:v>110000.0</c:v>
                </c:pt>
                <c:pt idx="2">
                  <c:v>120000.0</c:v>
                </c:pt>
                <c:pt idx="3">
                  <c:v>130000.0</c:v>
                </c:pt>
                <c:pt idx="4">
                  <c:v>140000.0</c:v>
                </c:pt>
                <c:pt idx="5">
                  <c:v>150000.0</c:v>
                </c:pt>
                <c:pt idx="6">
                  <c:v>160000.0</c:v>
                </c:pt>
                <c:pt idx="7">
                  <c:v>170000.0</c:v>
                </c:pt>
                <c:pt idx="8">
                  <c:v>180000.0</c:v>
                </c:pt>
                <c:pt idx="9">
                  <c:v>190000.0</c:v>
                </c:pt>
                <c:pt idx="10">
                  <c:v>200000.0</c:v>
                </c:pt>
                <c:pt idx="11">
                  <c:v>210000.0</c:v>
                </c:pt>
                <c:pt idx="12">
                  <c:v>220000.0</c:v>
                </c:pt>
                <c:pt idx="13">
                  <c:v>230000.0</c:v>
                </c:pt>
                <c:pt idx="14">
                  <c:v>240000.0</c:v>
                </c:pt>
                <c:pt idx="15">
                  <c:v>250000.0</c:v>
                </c:pt>
                <c:pt idx="16">
                  <c:v>260000.0</c:v>
                </c:pt>
                <c:pt idx="17">
                  <c:v>270000.0</c:v>
                </c:pt>
                <c:pt idx="18">
                  <c:v>280000.0</c:v>
                </c:pt>
                <c:pt idx="19">
                  <c:v>290000.0</c:v>
                </c:pt>
                <c:pt idx="20">
                  <c:v>300000.0</c:v>
                </c:pt>
                <c:pt idx="21">
                  <c:v>310000.0</c:v>
                </c:pt>
                <c:pt idx="22">
                  <c:v>320000.0</c:v>
                </c:pt>
                <c:pt idx="23">
                  <c:v>330000.0</c:v>
                </c:pt>
                <c:pt idx="24">
                  <c:v>340000.0</c:v>
                </c:pt>
                <c:pt idx="25">
                  <c:v>350000.0</c:v>
                </c:pt>
                <c:pt idx="26">
                  <c:v>360000.0</c:v>
                </c:pt>
                <c:pt idx="27">
                  <c:v>370000.0</c:v>
                </c:pt>
                <c:pt idx="28">
                  <c:v>380000.0</c:v>
                </c:pt>
                <c:pt idx="29">
                  <c:v>390000.0</c:v>
                </c:pt>
                <c:pt idx="30">
                  <c:v>400000.0</c:v>
                </c:pt>
                <c:pt idx="31">
                  <c:v>410000.0</c:v>
                </c:pt>
                <c:pt idx="32">
                  <c:v>420000.0</c:v>
                </c:pt>
                <c:pt idx="33">
                  <c:v>430000.0</c:v>
                </c:pt>
                <c:pt idx="34">
                  <c:v>440000.0</c:v>
                </c:pt>
                <c:pt idx="35">
                  <c:v>450000.0</c:v>
                </c:pt>
                <c:pt idx="36">
                  <c:v>460000.0</c:v>
                </c:pt>
                <c:pt idx="37">
                  <c:v>470000.0</c:v>
                </c:pt>
                <c:pt idx="38">
                  <c:v>480000.0</c:v>
                </c:pt>
                <c:pt idx="39">
                  <c:v>490000.0</c:v>
                </c:pt>
                <c:pt idx="40">
                  <c:v>500000.0</c:v>
                </c:pt>
                <c:pt idx="41">
                  <c:v>510000.0</c:v>
                </c:pt>
                <c:pt idx="42">
                  <c:v>520000.0</c:v>
                </c:pt>
                <c:pt idx="43">
                  <c:v>530000.0</c:v>
                </c:pt>
                <c:pt idx="44">
                  <c:v>540000.0</c:v>
                </c:pt>
                <c:pt idx="45">
                  <c:v>550000.0</c:v>
                </c:pt>
              </c:numCache>
            </c:numRef>
          </c:xVal>
          <c:yVal>
            <c:numRef>
              <c:f>'NEW STUDY'!$G$138:$G$183</c:f>
              <c:numCache>
                <c:formatCode>General</c:formatCode>
                <c:ptCount val="46"/>
                <c:pt idx="0">
                  <c:v>0.24822</c:v>
                </c:pt>
                <c:pt idx="1">
                  <c:v>0.24911</c:v>
                </c:pt>
                <c:pt idx="2">
                  <c:v>0.24944</c:v>
                </c:pt>
                <c:pt idx="3">
                  <c:v>0.25852</c:v>
                </c:pt>
                <c:pt idx="4">
                  <c:v>0.26837</c:v>
                </c:pt>
                <c:pt idx="5">
                  <c:v>0.2652</c:v>
                </c:pt>
                <c:pt idx="6">
                  <c:v>0.27054</c:v>
                </c:pt>
                <c:pt idx="7">
                  <c:v>0.26984</c:v>
                </c:pt>
                <c:pt idx="8">
                  <c:v>0.26883</c:v>
                </c:pt>
                <c:pt idx="9">
                  <c:v>0.26715</c:v>
                </c:pt>
                <c:pt idx="10">
                  <c:v>0.26951</c:v>
                </c:pt>
                <c:pt idx="11">
                  <c:v>0.27976</c:v>
                </c:pt>
                <c:pt idx="12">
                  <c:v>0.28251</c:v>
                </c:pt>
                <c:pt idx="13">
                  <c:v>0.29773</c:v>
                </c:pt>
                <c:pt idx="14">
                  <c:v>0.28928</c:v>
                </c:pt>
                <c:pt idx="15">
                  <c:v>0.28712</c:v>
                </c:pt>
                <c:pt idx="16">
                  <c:v>0.29165</c:v>
                </c:pt>
                <c:pt idx="17">
                  <c:v>0.29161</c:v>
                </c:pt>
                <c:pt idx="18">
                  <c:v>0.28883</c:v>
                </c:pt>
                <c:pt idx="19">
                  <c:v>0.2894</c:v>
                </c:pt>
                <c:pt idx="20">
                  <c:v>0.28784</c:v>
                </c:pt>
                <c:pt idx="21">
                  <c:v>0.29037</c:v>
                </c:pt>
                <c:pt idx="22">
                  <c:v>0.29789</c:v>
                </c:pt>
                <c:pt idx="23">
                  <c:v>0.29886</c:v>
                </c:pt>
                <c:pt idx="24">
                  <c:v>0.30952</c:v>
                </c:pt>
                <c:pt idx="25">
                  <c:v>0.32946</c:v>
                </c:pt>
                <c:pt idx="26">
                  <c:v>0.32578</c:v>
                </c:pt>
                <c:pt idx="27">
                  <c:v>0.31951</c:v>
                </c:pt>
                <c:pt idx="28">
                  <c:v>0.32302</c:v>
                </c:pt>
                <c:pt idx="29">
                  <c:v>0.32149</c:v>
                </c:pt>
                <c:pt idx="30">
                  <c:v>0.33704</c:v>
                </c:pt>
                <c:pt idx="31">
                  <c:v>0.33747</c:v>
                </c:pt>
                <c:pt idx="32">
                  <c:v>0.35869</c:v>
                </c:pt>
                <c:pt idx="33">
                  <c:v>0.35266</c:v>
                </c:pt>
                <c:pt idx="34">
                  <c:v>0.35502</c:v>
                </c:pt>
                <c:pt idx="35">
                  <c:v>0.33979</c:v>
                </c:pt>
                <c:pt idx="36">
                  <c:v>0.34069</c:v>
                </c:pt>
                <c:pt idx="37">
                  <c:v>0.3453</c:v>
                </c:pt>
                <c:pt idx="38">
                  <c:v>0.34537</c:v>
                </c:pt>
                <c:pt idx="39">
                  <c:v>0.35489</c:v>
                </c:pt>
                <c:pt idx="40">
                  <c:v>0.35547</c:v>
                </c:pt>
                <c:pt idx="41">
                  <c:v>0.37774</c:v>
                </c:pt>
                <c:pt idx="42">
                  <c:v>0.36431</c:v>
                </c:pt>
                <c:pt idx="43">
                  <c:v>0.36295</c:v>
                </c:pt>
                <c:pt idx="44">
                  <c:v>0.36557</c:v>
                </c:pt>
                <c:pt idx="45">
                  <c:v>0.37818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111880"/>
        <c:axId val="-2147223016"/>
      </c:scatterChart>
      <c:valAx>
        <c:axId val="-207311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7223016"/>
        <c:crosses val="autoZero"/>
        <c:crossBetween val="midCat"/>
      </c:valAx>
      <c:valAx>
        <c:axId val="-2147223016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73111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STUDY'!$A$72:$A$122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STUDY'!$I$72:$I$122</c:f>
              <c:numCache>
                <c:formatCode>General</c:formatCode>
                <c:ptCount val="51"/>
                <c:pt idx="0">
                  <c:v>0.0</c:v>
                </c:pt>
                <c:pt idx="1">
                  <c:v>4.74444444444444E-9</c:v>
                </c:pt>
                <c:pt idx="2">
                  <c:v>4.92142857142857E-9</c:v>
                </c:pt>
                <c:pt idx="3">
                  <c:v>6.48125E-9</c:v>
                </c:pt>
                <c:pt idx="4">
                  <c:v>7.52222222222222E-9</c:v>
                </c:pt>
                <c:pt idx="5">
                  <c:v>6.67E-9</c:v>
                </c:pt>
                <c:pt idx="6">
                  <c:v>7.00757575757576E-9</c:v>
                </c:pt>
                <c:pt idx="7">
                  <c:v>6.75138888888889E-9</c:v>
                </c:pt>
                <c:pt idx="8">
                  <c:v>6.81282051282051E-9</c:v>
                </c:pt>
                <c:pt idx="9">
                  <c:v>7.18571428571428E-9</c:v>
                </c:pt>
                <c:pt idx="10">
                  <c:v>6.84888888888889E-9</c:v>
                </c:pt>
                <c:pt idx="11">
                  <c:v>6.596875E-9</c:v>
                </c:pt>
                <c:pt idx="12">
                  <c:v>6.77843137254902E-9</c:v>
                </c:pt>
                <c:pt idx="13">
                  <c:v>6.85925925925926E-9</c:v>
                </c:pt>
                <c:pt idx="14">
                  <c:v>7.16842105263158E-9</c:v>
                </c:pt>
                <c:pt idx="15">
                  <c:v>7.195E-9</c:v>
                </c:pt>
                <c:pt idx="16">
                  <c:v>7.04523809523809E-9</c:v>
                </c:pt>
                <c:pt idx="17">
                  <c:v>7.10075757575757E-9</c:v>
                </c:pt>
                <c:pt idx="18">
                  <c:v>6.86231884057971E-9</c:v>
                </c:pt>
                <c:pt idx="19">
                  <c:v>6.90069444444444E-9</c:v>
                </c:pt>
                <c:pt idx="20">
                  <c:v>6.54933333333333E-9</c:v>
                </c:pt>
                <c:pt idx="21">
                  <c:v>6.82243589743589E-9</c:v>
                </c:pt>
                <c:pt idx="22">
                  <c:v>6.76975308641975E-9</c:v>
                </c:pt>
                <c:pt idx="23">
                  <c:v>7.00238095238095E-9</c:v>
                </c:pt>
                <c:pt idx="24">
                  <c:v>6.97413793103448E-9</c:v>
                </c:pt>
                <c:pt idx="25">
                  <c:v>7.09444444444444E-9</c:v>
                </c:pt>
                <c:pt idx="26">
                  <c:v>7.04247311827957E-9</c:v>
                </c:pt>
                <c:pt idx="27">
                  <c:v>7.07760416666667E-9</c:v>
                </c:pt>
                <c:pt idx="28">
                  <c:v>7.28383838383838E-9</c:v>
                </c:pt>
                <c:pt idx="29">
                  <c:v>7.07303921568627E-9</c:v>
                </c:pt>
                <c:pt idx="30">
                  <c:v>6.92095238095238E-9</c:v>
                </c:pt>
                <c:pt idx="31">
                  <c:v>7.18240740740741E-9</c:v>
                </c:pt>
                <c:pt idx="32">
                  <c:v>7.30900900900901E-9</c:v>
                </c:pt>
                <c:pt idx="33">
                  <c:v>7.23815789473684E-9</c:v>
                </c:pt>
                <c:pt idx="34">
                  <c:v>7.35213675213675E-9</c:v>
                </c:pt>
                <c:pt idx="35">
                  <c:v>7.5925E-9</c:v>
                </c:pt>
                <c:pt idx="36">
                  <c:v>7.56341463414634E-9</c:v>
                </c:pt>
                <c:pt idx="37">
                  <c:v>7.43571428571428E-9</c:v>
                </c:pt>
                <c:pt idx="38">
                  <c:v>7.37868217054263E-9</c:v>
                </c:pt>
                <c:pt idx="39">
                  <c:v>7.29659090909091E-9</c:v>
                </c:pt>
                <c:pt idx="40">
                  <c:v>7.40666666666667E-9</c:v>
                </c:pt>
                <c:pt idx="41">
                  <c:v>7.0518115942029E-9</c:v>
                </c:pt>
                <c:pt idx="42">
                  <c:v>7.12872340425532E-9</c:v>
                </c:pt>
                <c:pt idx="43">
                  <c:v>7.22534722222222E-9</c:v>
                </c:pt>
                <c:pt idx="44">
                  <c:v>7.24557823129251E-9</c:v>
                </c:pt>
                <c:pt idx="45">
                  <c:v>7.43633333333333E-9</c:v>
                </c:pt>
                <c:pt idx="46">
                  <c:v>7.3875816993464E-9</c:v>
                </c:pt>
                <c:pt idx="47">
                  <c:v>7.33878205128205E-9</c:v>
                </c:pt>
                <c:pt idx="48">
                  <c:v>7.46100628930817E-9</c:v>
                </c:pt>
                <c:pt idx="49">
                  <c:v>7.48734567901234E-9</c:v>
                </c:pt>
                <c:pt idx="50">
                  <c:v>7.53575757575757E-9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STUDY'!$A$133:$A$183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STUDY'!$I$133:$I$183</c:f>
              <c:numCache>
                <c:formatCode>General</c:formatCode>
                <c:ptCount val="51"/>
                <c:pt idx="0">
                  <c:v>0.0</c:v>
                </c:pt>
                <c:pt idx="1">
                  <c:v>7.61388888888889E-9</c:v>
                </c:pt>
                <c:pt idx="2">
                  <c:v>7.55476190476191E-9</c:v>
                </c:pt>
                <c:pt idx="3">
                  <c:v>8.0125E-9</c:v>
                </c:pt>
                <c:pt idx="4">
                  <c:v>8.6925925925926E-9</c:v>
                </c:pt>
                <c:pt idx="5">
                  <c:v>1.04916666666667E-8</c:v>
                </c:pt>
                <c:pt idx="6">
                  <c:v>9.67272727272727E-9</c:v>
                </c:pt>
                <c:pt idx="7">
                  <c:v>8.9125E-9</c:v>
                </c:pt>
                <c:pt idx="8">
                  <c:v>9.39102564102564E-9</c:v>
                </c:pt>
                <c:pt idx="9">
                  <c:v>9.89285714285714E-9</c:v>
                </c:pt>
                <c:pt idx="10">
                  <c:v>8.88111111111111E-9</c:v>
                </c:pt>
                <c:pt idx="11">
                  <c:v>8.88229166666667E-9</c:v>
                </c:pt>
                <c:pt idx="12">
                  <c:v>8.29117647058824E-9</c:v>
                </c:pt>
                <c:pt idx="13">
                  <c:v>7.73703703703704E-9</c:v>
                </c:pt>
                <c:pt idx="14">
                  <c:v>7.18245614035088E-9</c:v>
                </c:pt>
                <c:pt idx="15">
                  <c:v>7.02E-9</c:v>
                </c:pt>
                <c:pt idx="16">
                  <c:v>7.49920634920635E-9</c:v>
                </c:pt>
                <c:pt idx="17">
                  <c:v>7.36666666666666E-9</c:v>
                </c:pt>
                <c:pt idx="18">
                  <c:v>8.14927536231884E-9</c:v>
                </c:pt>
                <c:pt idx="19">
                  <c:v>7.22291666666666E-9</c:v>
                </c:pt>
                <c:pt idx="20">
                  <c:v>6.79E-9</c:v>
                </c:pt>
                <c:pt idx="21">
                  <c:v>6.81923076923077E-9</c:v>
                </c:pt>
                <c:pt idx="22">
                  <c:v>6.5641975308642E-9</c:v>
                </c:pt>
                <c:pt idx="23">
                  <c:v>6.16428571428571E-9</c:v>
                </c:pt>
                <c:pt idx="24">
                  <c:v>5.98448275862069E-9</c:v>
                </c:pt>
                <c:pt idx="25">
                  <c:v>5.69833333333333E-9</c:v>
                </c:pt>
                <c:pt idx="26">
                  <c:v>5.6505376344086E-9</c:v>
                </c:pt>
                <c:pt idx="27">
                  <c:v>5.865625E-9</c:v>
                </c:pt>
                <c:pt idx="28">
                  <c:v>5.73686868686869E-9</c:v>
                </c:pt>
                <c:pt idx="29">
                  <c:v>6.0906862745098E-9</c:v>
                </c:pt>
                <c:pt idx="30">
                  <c:v>6.86619047619047E-9</c:v>
                </c:pt>
                <c:pt idx="31">
                  <c:v>6.50509259259259E-9</c:v>
                </c:pt>
                <c:pt idx="32">
                  <c:v>6.04684684684685E-9</c:v>
                </c:pt>
                <c:pt idx="33">
                  <c:v>6.04166666666666E-9</c:v>
                </c:pt>
                <c:pt idx="34">
                  <c:v>5.82136752136752E-9</c:v>
                </c:pt>
                <c:pt idx="35">
                  <c:v>6.32375E-9</c:v>
                </c:pt>
                <c:pt idx="36">
                  <c:v>6.1869918699187E-9</c:v>
                </c:pt>
                <c:pt idx="37">
                  <c:v>6.88174603174603E-9</c:v>
                </c:pt>
                <c:pt idx="38">
                  <c:v>6.48798449612403E-9</c:v>
                </c:pt>
                <c:pt idx="39">
                  <c:v>6.42992424242424E-9</c:v>
                </c:pt>
                <c:pt idx="40">
                  <c:v>5.72296296296296E-9</c:v>
                </c:pt>
                <c:pt idx="41">
                  <c:v>5.63115942028985E-9</c:v>
                </c:pt>
                <c:pt idx="42">
                  <c:v>5.67482269503546E-9</c:v>
                </c:pt>
                <c:pt idx="43">
                  <c:v>5.55902777777778E-9</c:v>
                </c:pt>
                <c:pt idx="44">
                  <c:v>5.76938775510204E-9</c:v>
                </c:pt>
                <c:pt idx="45">
                  <c:v>5.67333333333333E-9</c:v>
                </c:pt>
                <c:pt idx="46">
                  <c:v>6.28986928104575E-9</c:v>
                </c:pt>
                <c:pt idx="47">
                  <c:v>5.73846153846154E-9</c:v>
                </c:pt>
                <c:pt idx="48">
                  <c:v>5.5874213836478E-9</c:v>
                </c:pt>
                <c:pt idx="49">
                  <c:v>5.56481481481481E-9</c:v>
                </c:pt>
                <c:pt idx="50">
                  <c:v>5.84575757575757E-9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STUDY'!$A$194:$A$244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STUDY'!$D$194:$D$244</c:f>
              <c:numCache>
                <c:formatCode>General</c:formatCode>
                <c:ptCount val="51"/>
                <c:pt idx="0">
                  <c:v>0.0</c:v>
                </c:pt>
                <c:pt idx="1">
                  <c:v>3.38611111111111E-9</c:v>
                </c:pt>
                <c:pt idx="2">
                  <c:v>3.51904761904762E-9</c:v>
                </c:pt>
                <c:pt idx="3">
                  <c:v>4.66875E-9</c:v>
                </c:pt>
                <c:pt idx="4">
                  <c:v>4.14074074074074E-9</c:v>
                </c:pt>
                <c:pt idx="5">
                  <c:v>4.8E-9</c:v>
                </c:pt>
                <c:pt idx="6">
                  <c:v>4.71969696969697E-9</c:v>
                </c:pt>
                <c:pt idx="7">
                  <c:v>4.18611111111111E-9</c:v>
                </c:pt>
                <c:pt idx="8">
                  <c:v>4.33333333333333E-9</c:v>
                </c:pt>
                <c:pt idx="9">
                  <c:v>4.22142857142857E-9</c:v>
                </c:pt>
                <c:pt idx="10">
                  <c:v>3.98888888888889E-9</c:v>
                </c:pt>
                <c:pt idx="11">
                  <c:v>3.853125E-9</c:v>
                </c:pt>
                <c:pt idx="12">
                  <c:v>3.60490196078431E-9</c:v>
                </c:pt>
                <c:pt idx="13">
                  <c:v>3.91296296296296E-9</c:v>
                </c:pt>
                <c:pt idx="14">
                  <c:v>4.18684210526316E-9</c:v>
                </c:pt>
                <c:pt idx="15">
                  <c:v>4.26E-9</c:v>
                </c:pt>
                <c:pt idx="16">
                  <c:v>4.36666666666667E-9</c:v>
                </c:pt>
                <c:pt idx="17">
                  <c:v>4.45378787878788E-9</c:v>
                </c:pt>
                <c:pt idx="18">
                  <c:v>4.35144927536232E-9</c:v>
                </c:pt>
                <c:pt idx="19">
                  <c:v>4.34305555555555E-9</c:v>
                </c:pt>
                <c:pt idx="20">
                  <c:v>4.12866666666667E-9</c:v>
                </c:pt>
                <c:pt idx="21">
                  <c:v>4.08076923076923E-9</c:v>
                </c:pt>
                <c:pt idx="22">
                  <c:v>3.80987654320987E-9</c:v>
                </c:pt>
                <c:pt idx="23">
                  <c:v>4.29464285714286E-9</c:v>
                </c:pt>
                <c:pt idx="24">
                  <c:v>4.13908045977011E-9</c:v>
                </c:pt>
                <c:pt idx="25">
                  <c:v>4.01111111111111E-9</c:v>
                </c:pt>
                <c:pt idx="26">
                  <c:v>3.76075268817204E-9</c:v>
                </c:pt>
                <c:pt idx="27">
                  <c:v>3.72604166666667E-9</c:v>
                </c:pt>
                <c:pt idx="28">
                  <c:v>3.68181818181818E-9</c:v>
                </c:pt>
                <c:pt idx="29">
                  <c:v>3.43627450980392E-9</c:v>
                </c:pt>
                <c:pt idx="30">
                  <c:v>3.39333333333333E-9</c:v>
                </c:pt>
                <c:pt idx="31">
                  <c:v>3.27592592592593E-9</c:v>
                </c:pt>
                <c:pt idx="32">
                  <c:v>3.27927927927928E-9</c:v>
                </c:pt>
                <c:pt idx="33">
                  <c:v>3.19736842105263E-9</c:v>
                </c:pt>
                <c:pt idx="34">
                  <c:v>3.15470085470085E-9</c:v>
                </c:pt>
                <c:pt idx="35">
                  <c:v>3.11041666666667E-9</c:v>
                </c:pt>
                <c:pt idx="36">
                  <c:v>3.17439024390244E-9</c:v>
                </c:pt>
                <c:pt idx="37">
                  <c:v>3.07103174603175E-9</c:v>
                </c:pt>
                <c:pt idx="38">
                  <c:v>3.19263565891473E-9</c:v>
                </c:pt>
                <c:pt idx="39">
                  <c:v>3.0655303030303E-9</c:v>
                </c:pt>
                <c:pt idx="40">
                  <c:v>3.07148148148148E-9</c:v>
                </c:pt>
                <c:pt idx="41">
                  <c:v>3.05144927536232E-9</c:v>
                </c:pt>
                <c:pt idx="42">
                  <c:v>2.9854609929078E-9</c:v>
                </c:pt>
                <c:pt idx="43">
                  <c:v>2.98472222222222E-9</c:v>
                </c:pt>
                <c:pt idx="44">
                  <c:v>2.95102040816326E-9</c:v>
                </c:pt>
                <c:pt idx="45">
                  <c:v>2.81733333333333E-9</c:v>
                </c:pt>
                <c:pt idx="46">
                  <c:v>2.74248366013072E-9</c:v>
                </c:pt>
                <c:pt idx="47">
                  <c:v>2.78942307692308E-9</c:v>
                </c:pt>
                <c:pt idx="48">
                  <c:v>2.75566037735849E-9</c:v>
                </c:pt>
                <c:pt idx="49">
                  <c:v>2.67808641975309E-9</c:v>
                </c:pt>
                <c:pt idx="50">
                  <c:v>2.67515151515151E-9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STUDY'!$F$194:$F$244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STUDY'!$I$194:$I$244</c:f>
              <c:numCache>
                <c:formatCode>General</c:formatCode>
                <c:ptCount val="51"/>
                <c:pt idx="0">
                  <c:v>0.0</c:v>
                </c:pt>
                <c:pt idx="1">
                  <c:v>5.25000000000001E-9</c:v>
                </c:pt>
                <c:pt idx="2">
                  <c:v>6.46428571428572E-9</c:v>
                </c:pt>
                <c:pt idx="3">
                  <c:v>6.49375E-9</c:v>
                </c:pt>
                <c:pt idx="4">
                  <c:v>7.23703703703704E-9</c:v>
                </c:pt>
                <c:pt idx="5">
                  <c:v>7.61E-9</c:v>
                </c:pt>
                <c:pt idx="6">
                  <c:v>7.39545454545455E-9</c:v>
                </c:pt>
                <c:pt idx="7">
                  <c:v>7.52916666666666E-9</c:v>
                </c:pt>
                <c:pt idx="8">
                  <c:v>6.99743589743591E-9</c:v>
                </c:pt>
                <c:pt idx="9">
                  <c:v>7.17976190476191E-9</c:v>
                </c:pt>
                <c:pt idx="10">
                  <c:v>7.23222222222222E-9</c:v>
                </c:pt>
                <c:pt idx="11">
                  <c:v>7.72083333333334E-9</c:v>
                </c:pt>
                <c:pt idx="12">
                  <c:v>7.49509803921569E-9</c:v>
                </c:pt>
                <c:pt idx="13">
                  <c:v>6.975E-9</c:v>
                </c:pt>
                <c:pt idx="14">
                  <c:v>6.72543859649123E-9</c:v>
                </c:pt>
                <c:pt idx="15">
                  <c:v>6.39916666666667E-9</c:v>
                </c:pt>
                <c:pt idx="16">
                  <c:v>6.49761904761905E-9</c:v>
                </c:pt>
                <c:pt idx="17">
                  <c:v>6.45454545454546E-9</c:v>
                </c:pt>
                <c:pt idx="18">
                  <c:v>6.52173913043479E-9</c:v>
                </c:pt>
                <c:pt idx="19">
                  <c:v>6.75E-9</c:v>
                </c:pt>
                <c:pt idx="20">
                  <c:v>6.388E-9</c:v>
                </c:pt>
                <c:pt idx="21">
                  <c:v>6.51730769230769E-9</c:v>
                </c:pt>
                <c:pt idx="22">
                  <c:v>6.23518518518519E-9</c:v>
                </c:pt>
                <c:pt idx="23">
                  <c:v>5.99107142857143E-9</c:v>
                </c:pt>
                <c:pt idx="24">
                  <c:v>6.07011494252874E-9</c:v>
                </c:pt>
                <c:pt idx="25">
                  <c:v>5.75277777777778E-9</c:v>
                </c:pt>
                <c:pt idx="26">
                  <c:v>5.94032258064516E-9</c:v>
                </c:pt>
                <c:pt idx="27">
                  <c:v>6.00260416666667E-9</c:v>
                </c:pt>
                <c:pt idx="28">
                  <c:v>5.88686868686869E-9</c:v>
                </c:pt>
                <c:pt idx="29">
                  <c:v>5.71960784313725E-9</c:v>
                </c:pt>
                <c:pt idx="30">
                  <c:v>5.88619047619047E-9</c:v>
                </c:pt>
                <c:pt idx="31">
                  <c:v>5.9875E-9</c:v>
                </c:pt>
                <c:pt idx="32">
                  <c:v>5.83423423423424E-9</c:v>
                </c:pt>
                <c:pt idx="33">
                  <c:v>5.97938596491228E-9</c:v>
                </c:pt>
                <c:pt idx="34">
                  <c:v>6.03589743589744E-9</c:v>
                </c:pt>
                <c:pt idx="35">
                  <c:v>5.96833333333333E-9</c:v>
                </c:pt>
                <c:pt idx="36">
                  <c:v>5.93577235772358E-9</c:v>
                </c:pt>
                <c:pt idx="37">
                  <c:v>5.98412698412699E-9</c:v>
                </c:pt>
                <c:pt idx="38">
                  <c:v>5.8406976744186E-9</c:v>
                </c:pt>
                <c:pt idx="39">
                  <c:v>5.84242424242424E-9</c:v>
                </c:pt>
                <c:pt idx="40">
                  <c:v>5.67222222222222E-9</c:v>
                </c:pt>
                <c:pt idx="41">
                  <c:v>5.54492753623189E-9</c:v>
                </c:pt>
                <c:pt idx="42">
                  <c:v>5.75141843971631E-9</c:v>
                </c:pt>
                <c:pt idx="43">
                  <c:v>5.76284722222222E-9</c:v>
                </c:pt>
                <c:pt idx="44">
                  <c:v>5.51700680272109E-9</c:v>
                </c:pt>
                <c:pt idx="45">
                  <c:v>5.595E-9</c:v>
                </c:pt>
                <c:pt idx="46">
                  <c:v>5.52712418300653E-9</c:v>
                </c:pt>
                <c:pt idx="47">
                  <c:v>5.2676282051282E-9</c:v>
                </c:pt>
                <c:pt idx="48">
                  <c:v>5.43553459119497E-9</c:v>
                </c:pt>
                <c:pt idx="49">
                  <c:v>5.51666666666667E-9</c:v>
                </c:pt>
                <c:pt idx="50">
                  <c:v>5.36E-9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432936"/>
        <c:axId val="-2145298312"/>
      </c:scatterChart>
      <c:valAx>
        <c:axId val="-207743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298312"/>
        <c:crosses val="autoZero"/>
        <c:crossBetween val="midCat"/>
      </c:valAx>
      <c:valAx>
        <c:axId val="-2145298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43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STUDY'!$F$194:$F$244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STUDY'!$H$194:$H$244</c:f>
              <c:numCache>
                <c:formatCode>General</c:formatCode>
                <c:ptCount val="51"/>
                <c:pt idx="0">
                  <c:v>0.0</c:v>
                </c:pt>
                <c:pt idx="1">
                  <c:v>0.0189</c:v>
                </c:pt>
                <c:pt idx="2">
                  <c:v>0.02715</c:v>
                </c:pt>
                <c:pt idx="3">
                  <c:v>0.03117</c:v>
                </c:pt>
                <c:pt idx="4">
                  <c:v>0.03908</c:v>
                </c:pt>
                <c:pt idx="5">
                  <c:v>0.04566</c:v>
                </c:pt>
                <c:pt idx="6">
                  <c:v>0.04881</c:v>
                </c:pt>
                <c:pt idx="7">
                  <c:v>0.05421</c:v>
                </c:pt>
                <c:pt idx="8">
                  <c:v>0.0545800000000001</c:v>
                </c:pt>
                <c:pt idx="9">
                  <c:v>0.0603100000000001</c:v>
                </c:pt>
                <c:pt idx="10">
                  <c:v>0.06509</c:v>
                </c:pt>
                <c:pt idx="11">
                  <c:v>0.0741200000000001</c:v>
                </c:pt>
                <c:pt idx="12">
                  <c:v>0.07645</c:v>
                </c:pt>
                <c:pt idx="13">
                  <c:v>0.07533</c:v>
                </c:pt>
                <c:pt idx="14">
                  <c:v>0.07667</c:v>
                </c:pt>
                <c:pt idx="15">
                  <c:v>0.07679</c:v>
                </c:pt>
                <c:pt idx="16">
                  <c:v>0.08187</c:v>
                </c:pt>
                <c:pt idx="17">
                  <c:v>0.0852</c:v>
                </c:pt>
                <c:pt idx="18">
                  <c:v>0.0900000000000001</c:v>
                </c:pt>
                <c:pt idx="19">
                  <c:v>0.0972</c:v>
                </c:pt>
                <c:pt idx="20">
                  <c:v>0.09582</c:v>
                </c:pt>
                <c:pt idx="21">
                  <c:v>0.10167</c:v>
                </c:pt>
                <c:pt idx="22">
                  <c:v>0.10101</c:v>
                </c:pt>
                <c:pt idx="23">
                  <c:v>0.10065</c:v>
                </c:pt>
                <c:pt idx="24">
                  <c:v>0.10562</c:v>
                </c:pt>
                <c:pt idx="25">
                  <c:v>0.10355</c:v>
                </c:pt>
                <c:pt idx="26">
                  <c:v>0.11049</c:v>
                </c:pt>
                <c:pt idx="27">
                  <c:v>0.11525</c:v>
                </c:pt>
                <c:pt idx="28">
                  <c:v>0.11656</c:v>
                </c:pt>
                <c:pt idx="29">
                  <c:v>0.11668</c:v>
                </c:pt>
                <c:pt idx="30">
                  <c:v>0.12361</c:v>
                </c:pt>
                <c:pt idx="31">
                  <c:v>0.12933</c:v>
                </c:pt>
                <c:pt idx="32">
                  <c:v>0.12952</c:v>
                </c:pt>
                <c:pt idx="33">
                  <c:v>0.13633</c:v>
                </c:pt>
                <c:pt idx="34">
                  <c:v>0.14124</c:v>
                </c:pt>
                <c:pt idx="35">
                  <c:v>0.14324</c:v>
                </c:pt>
                <c:pt idx="36">
                  <c:v>0.14602</c:v>
                </c:pt>
                <c:pt idx="37">
                  <c:v>0.1508</c:v>
                </c:pt>
                <c:pt idx="38">
                  <c:v>0.15069</c:v>
                </c:pt>
                <c:pt idx="39">
                  <c:v>0.15424</c:v>
                </c:pt>
                <c:pt idx="40">
                  <c:v>0.15315</c:v>
                </c:pt>
                <c:pt idx="41">
                  <c:v>0.15304</c:v>
                </c:pt>
                <c:pt idx="42">
                  <c:v>0.16219</c:v>
                </c:pt>
                <c:pt idx="43">
                  <c:v>0.16597</c:v>
                </c:pt>
                <c:pt idx="44">
                  <c:v>0.1622</c:v>
                </c:pt>
                <c:pt idx="45">
                  <c:v>0.16785</c:v>
                </c:pt>
                <c:pt idx="46">
                  <c:v>0.16913</c:v>
                </c:pt>
                <c:pt idx="47">
                  <c:v>0.16435</c:v>
                </c:pt>
                <c:pt idx="48">
                  <c:v>0.17285</c:v>
                </c:pt>
                <c:pt idx="49">
                  <c:v>0.17874</c:v>
                </c:pt>
                <c:pt idx="50">
                  <c:v>0.17688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STUDY'!$F$255:$F$305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STUDY'!$H$255:$H$305</c:f>
              <c:numCache>
                <c:formatCode>General</c:formatCode>
                <c:ptCount val="51"/>
                <c:pt idx="0">
                  <c:v>0.0</c:v>
                </c:pt>
                <c:pt idx="1">
                  <c:v>0.0191100000000001</c:v>
                </c:pt>
                <c:pt idx="2">
                  <c:v>0.02849</c:v>
                </c:pt>
                <c:pt idx="3">
                  <c:v>0.0278900000000001</c:v>
                </c:pt>
                <c:pt idx="4">
                  <c:v>0.0356700000000001</c:v>
                </c:pt>
                <c:pt idx="5">
                  <c:v>0.04352</c:v>
                </c:pt>
                <c:pt idx="6">
                  <c:v>0.0481400000000001</c:v>
                </c:pt>
                <c:pt idx="7">
                  <c:v>0.05225</c:v>
                </c:pt>
                <c:pt idx="8">
                  <c:v>0.06049</c:v>
                </c:pt>
                <c:pt idx="9">
                  <c:v>0.06649</c:v>
                </c:pt>
                <c:pt idx="10">
                  <c:v>0.0726300000000001</c:v>
                </c:pt>
                <c:pt idx="11">
                  <c:v>0.0746100000000001</c:v>
                </c:pt>
                <c:pt idx="12">
                  <c:v>0.0816100000000001</c:v>
                </c:pt>
                <c:pt idx="13">
                  <c:v>0.08464</c:v>
                </c:pt>
                <c:pt idx="14">
                  <c:v>0.0847</c:v>
                </c:pt>
                <c:pt idx="15">
                  <c:v>0.09536</c:v>
                </c:pt>
                <c:pt idx="16">
                  <c:v>0.0904400000000001</c:v>
                </c:pt>
                <c:pt idx="17">
                  <c:v>0.0978300000000001</c:v>
                </c:pt>
                <c:pt idx="18">
                  <c:v>0.0972700000000001</c:v>
                </c:pt>
                <c:pt idx="19">
                  <c:v>0.10358</c:v>
                </c:pt>
                <c:pt idx="20">
                  <c:v>0.10834</c:v>
                </c:pt>
                <c:pt idx="21">
                  <c:v>0.10489</c:v>
                </c:pt>
                <c:pt idx="22">
                  <c:v>0.11423</c:v>
                </c:pt>
                <c:pt idx="23">
                  <c:v>0.11558</c:v>
                </c:pt>
                <c:pt idx="24">
                  <c:v>0.12294</c:v>
                </c:pt>
                <c:pt idx="25">
                  <c:v>0.12615</c:v>
                </c:pt>
                <c:pt idx="26">
                  <c:v>0.13028</c:v>
                </c:pt>
                <c:pt idx="27">
                  <c:v>0.12842</c:v>
                </c:pt>
                <c:pt idx="28">
                  <c:v>0.12962</c:v>
                </c:pt>
                <c:pt idx="29">
                  <c:v>0.13498</c:v>
                </c:pt>
                <c:pt idx="30">
                  <c:v>0.13886</c:v>
                </c:pt>
                <c:pt idx="31">
                  <c:v>0.1393</c:v>
                </c:pt>
                <c:pt idx="32">
                  <c:v>0.14304</c:v>
                </c:pt>
                <c:pt idx="33">
                  <c:v>0.14868</c:v>
                </c:pt>
                <c:pt idx="34">
                  <c:v>0.15073</c:v>
                </c:pt>
                <c:pt idx="35">
                  <c:v>0.14794</c:v>
                </c:pt>
                <c:pt idx="36">
                  <c:v>0.1535</c:v>
                </c:pt>
                <c:pt idx="37">
                  <c:v>0.15789</c:v>
                </c:pt>
                <c:pt idx="38">
                  <c:v>0.15778</c:v>
                </c:pt>
                <c:pt idx="39">
                  <c:v>0.15229</c:v>
                </c:pt>
                <c:pt idx="40">
                  <c:v>0.14914</c:v>
                </c:pt>
                <c:pt idx="41">
                  <c:v>0.16054</c:v>
                </c:pt>
                <c:pt idx="42">
                  <c:v>0.15793</c:v>
                </c:pt>
                <c:pt idx="43">
                  <c:v>0.15337</c:v>
                </c:pt>
                <c:pt idx="44">
                  <c:v>0.15401</c:v>
                </c:pt>
                <c:pt idx="45">
                  <c:v>0.15403</c:v>
                </c:pt>
                <c:pt idx="46">
                  <c:v>0.15735</c:v>
                </c:pt>
                <c:pt idx="47">
                  <c:v>0.16943</c:v>
                </c:pt>
                <c:pt idx="48">
                  <c:v>0.16427</c:v>
                </c:pt>
                <c:pt idx="49">
                  <c:v>0.16196</c:v>
                </c:pt>
                <c:pt idx="50">
                  <c:v>0.16212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STUDY'!$A$194:$A$244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STUDY'!$C$194:$C$244</c:f>
              <c:numCache>
                <c:formatCode>General</c:formatCode>
                <c:ptCount val="51"/>
                <c:pt idx="0">
                  <c:v>0.0</c:v>
                </c:pt>
                <c:pt idx="1">
                  <c:v>0.01219</c:v>
                </c:pt>
                <c:pt idx="2">
                  <c:v>0.01478</c:v>
                </c:pt>
                <c:pt idx="3">
                  <c:v>0.02241</c:v>
                </c:pt>
                <c:pt idx="4">
                  <c:v>0.02236</c:v>
                </c:pt>
                <c:pt idx="5">
                  <c:v>0.0288</c:v>
                </c:pt>
                <c:pt idx="6">
                  <c:v>0.03115</c:v>
                </c:pt>
                <c:pt idx="7">
                  <c:v>0.03014</c:v>
                </c:pt>
                <c:pt idx="8">
                  <c:v>0.0338</c:v>
                </c:pt>
                <c:pt idx="9">
                  <c:v>0.03546</c:v>
                </c:pt>
                <c:pt idx="10">
                  <c:v>0.0359</c:v>
                </c:pt>
                <c:pt idx="11">
                  <c:v>0.03699</c:v>
                </c:pt>
                <c:pt idx="12">
                  <c:v>0.03677</c:v>
                </c:pt>
                <c:pt idx="13">
                  <c:v>0.04226</c:v>
                </c:pt>
                <c:pt idx="14">
                  <c:v>0.04773</c:v>
                </c:pt>
                <c:pt idx="15">
                  <c:v>0.05112</c:v>
                </c:pt>
                <c:pt idx="16">
                  <c:v>0.05502</c:v>
                </c:pt>
                <c:pt idx="17">
                  <c:v>0.05879</c:v>
                </c:pt>
                <c:pt idx="18">
                  <c:v>0.06005</c:v>
                </c:pt>
                <c:pt idx="19">
                  <c:v>0.06254</c:v>
                </c:pt>
                <c:pt idx="20">
                  <c:v>0.06193</c:v>
                </c:pt>
                <c:pt idx="21">
                  <c:v>0.06366</c:v>
                </c:pt>
                <c:pt idx="22">
                  <c:v>0.06172</c:v>
                </c:pt>
                <c:pt idx="23">
                  <c:v>0.07215</c:v>
                </c:pt>
                <c:pt idx="24">
                  <c:v>0.07202</c:v>
                </c:pt>
                <c:pt idx="25">
                  <c:v>0.0722</c:v>
                </c:pt>
                <c:pt idx="26">
                  <c:v>0.06995</c:v>
                </c:pt>
                <c:pt idx="27">
                  <c:v>0.07154</c:v>
                </c:pt>
                <c:pt idx="28">
                  <c:v>0.0729</c:v>
                </c:pt>
                <c:pt idx="29">
                  <c:v>0.0701</c:v>
                </c:pt>
                <c:pt idx="30">
                  <c:v>0.07126</c:v>
                </c:pt>
                <c:pt idx="31">
                  <c:v>0.07076</c:v>
                </c:pt>
                <c:pt idx="32">
                  <c:v>0.0728</c:v>
                </c:pt>
                <c:pt idx="33">
                  <c:v>0.0729</c:v>
                </c:pt>
                <c:pt idx="34">
                  <c:v>0.07382</c:v>
                </c:pt>
                <c:pt idx="35">
                  <c:v>0.07465</c:v>
                </c:pt>
                <c:pt idx="36">
                  <c:v>0.07809</c:v>
                </c:pt>
                <c:pt idx="37">
                  <c:v>0.07739</c:v>
                </c:pt>
                <c:pt idx="38">
                  <c:v>0.08237</c:v>
                </c:pt>
                <c:pt idx="39">
                  <c:v>0.08093</c:v>
                </c:pt>
                <c:pt idx="40">
                  <c:v>0.08293</c:v>
                </c:pt>
                <c:pt idx="41">
                  <c:v>0.08422</c:v>
                </c:pt>
                <c:pt idx="42">
                  <c:v>0.08419</c:v>
                </c:pt>
                <c:pt idx="43">
                  <c:v>0.08596</c:v>
                </c:pt>
                <c:pt idx="44">
                  <c:v>0.08676</c:v>
                </c:pt>
                <c:pt idx="45">
                  <c:v>0.08452</c:v>
                </c:pt>
                <c:pt idx="46">
                  <c:v>0.08392</c:v>
                </c:pt>
                <c:pt idx="47">
                  <c:v>0.08703</c:v>
                </c:pt>
                <c:pt idx="48">
                  <c:v>0.08763</c:v>
                </c:pt>
                <c:pt idx="49">
                  <c:v>0.08677</c:v>
                </c:pt>
                <c:pt idx="50">
                  <c:v>0.08828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STUDY'!$A$255:$A$305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STUDY'!$C$255:$C$305</c:f>
              <c:numCache>
                <c:formatCode>General</c:formatCode>
                <c:ptCount val="51"/>
                <c:pt idx="0">
                  <c:v>0.0</c:v>
                </c:pt>
                <c:pt idx="1">
                  <c:v>0.01454</c:v>
                </c:pt>
                <c:pt idx="2">
                  <c:v>0.02101</c:v>
                </c:pt>
                <c:pt idx="3">
                  <c:v>0.02717</c:v>
                </c:pt>
                <c:pt idx="4">
                  <c:v>0.03241</c:v>
                </c:pt>
                <c:pt idx="5">
                  <c:v>0.03557</c:v>
                </c:pt>
                <c:pt idx="6">
                  <c:v>0.04503</c:v>
                </c:pt>
                <c:pt idx="7">
                  <c:v>0.04864</c:v>
                </c:pt>
                <c:pt idx="8">
                  <c:v>0.05271</c:v>
                </c:pt>
                <c:pt idx="9">
                  <c:v>0.05602</c:v>
                </c:pt>
                <c:pt idx="10">
                  <c:v>0.06088</c:v>
                </c:pt>
                <c:pt idx="11">
                  <c:v>0.06315</c:v>
                </c:pt>
                <c:pt idx="12">
                  <c:v>0.06278</c:v>
                </c:pt>
                <c:pt idx="13">
                  <c:v>0.06577</c:v>
                </c:pt>
                <c:pt idx="14">
                  <c:v>0.0652</c:v>
                </c:pt>
                <c:pt idx="15">
                  <c:v>0.07027</c:v>
                </c:pt>
                <c:pt idx="16">
                  <c:v>0.07145</c:v>
                </c:pt>
                <c:pt idx="17">
                  <c:v>0.06838</c:v>
                </c:pt>
                <c:pt idx="18">
                  <c:v>0.07192</c:v>
                </c:pt>
                <c:pt idx="19">
                  <c:v>0.07983</c:v>
                </c:pt>
                <c:pt idx="20">
                  <c:v>0.07863</c:v>
                </c:pt>
                <c:pt idx="21">
                  <c:v>0.08011</c:v>
                </c:pt>
                <c:pt idx="22">
                  <c:v>0.081</c:v>
                </c:pt>
                <c:pt idx="23">
                  <c:v>0.0837</c:v>
                </c:pt>
                <c:pt idx="24">
                  <c:v>0.086</c:v>
                </c:pt>
                <c:pt idx="25">
                  <c:v>0.0997</c:v>
                </c:pt>
                <c:pt idx="26">
                  <c:v>0.09595</c:v>
                </c:pt>
                <c:pt idx="27">
                  <c:v>0.09567</c:v>
                </c:pt>
                <c:pt idx="28">
                  <c:v>0.10696</c:v>
                </c:pt>
                <c:pt idx="29">
                  <c:v>0.10514</c:v>
                </c:pt>
                <c:pt idx="30">
                  <c:v>0.10031</c:v>
                </c:pt>
                <c:pt idx="31">
                  <c:v>0.11048</c:v>
                </c:pt>
                <c:pt idx="32">
                  <c:v>0.1192</c:v>
                </c:pt>
                <c:pt idx="33">
                  <c:v>0.12748</c:v>
                </c:pt>
                <c:pt idx="34">
                  <c:v>0.13248</c:v>
                </c:pt>
                <c:pt idx="35">
                  <c:v>0.1401</c:v>
                </c:pt>
                <c:pt idx="36">
                  <c:v>0.15267</c:v>
                </c:pt>
                <c:pt idx="37">
                  <c:v>0.1467</c:v>
                </c:pt>
                <c:pt idx="38">
                  <c:v>0.15019</c:v>
                </c:pt>
                <c:pt idx="39">
                  <c:v>0.15986</c:v>
                </c:pt>
                <c:pt idx="40">
                  <c:v>0.14942</c:v>
                </c:pt>
                <c:pt idx="41">
                  <c:v>0.15203</c:v>
                </c:pt>
                <c:pt idx="42">
                  <c:v>0.14887</c:v>
                </c:pt>
                <c:pt idx="43">
                  <c:v>0.15696</c:v>
                </c:pt>
                <c:pt idx="44">
                  <c:v>0.15342</c:v>
                </c:pt>
                <c:pt idx="45">
                  <c:v>0.15408</c:v>
                </c:pt>
                <c:pt idx="46">
                  <c:v>0.17531</c:v>
                </c:pt>
                <c:pt idx="47">
                  <c:v>0.15902</c:v>
                </c:pt>
                <c:pt idx="48">
                  <c:v>0.17177</c:v>
                </c:pt>
                <c:pt idx="49">
                  <c:v>0.18857</c:v>
                </c:pt>
                <c:pt idx="50">
                  <c:v>0.20522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 STUDY'!$K$255:$K$305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STUDY'!$M$255:$M$305</c:f>
              <c:numCache>
                <c:formatCode>General</c:formatCode>
                <c:ptCount val="51"/>
                <c:pt idx="0">
                  <c:v>0.0</c:v>
                </c:pt>
                <c:pt idx="1">
                  <c:v>0.02321</c:v>
                </c:pt>
                <c:pt idx="2">
                  <c:v>0.0276399999999999</c:v>
                </c:pt>
                <c:pt idx="3">
                  <c:v>0.03549</c:v>
                </c:pt>
                <c:pt idx="4">
                  <c:v>0.04498</c:v>
                </c:pt>
                <c:pt idx="5">
                  <c:v>0.04695</c:v>
                </c:pt>
                <c:pt idx="6">
                  <c:v>0.05459</c:v>
                </c:pt>
                <c:pt idx="7">
                  <c:v>0.06603</c:v>
                </c:pt>
                <c:pt idx="8">
                  <c:v>0.0687</c:v>
                </c:pt>
                <c:pt idx="9">
                  <c:v>0.07214</c:v>
                </c:pt>
                <c:pt idx="10">
                  <c:v>0.07942</c:v>
                </c:pt>
                <c:pt idx="11">
                  <c:v>0.08629</c:v>
                </c:pt>
                <c:pt idx="12">
                  <c:v>0.09164</c:v>
                </c:pt>
                <c:pt idx="13">
                  <c:v>0.1009</c:v>
                </c:pt>
                <c:pt idx="14">
                  <c:v>0.10296</c:v>
                </c:pt>
                <c:pt idx="15">
                  <c:v>0.10829</c:v>
                </c:pt>
                <c:pt idx="16">
                  <c:v>0.11186</c:v>
                </c:pt>
                <c:pt idx="17">
                  <c:v>0.11581</c:v>
                </c:pt>
                <c:pt idx="18">
                  <c:v>0.12184</c:v>
                </c:pt>
                <c:pt idx="19">
                  <c:v>0.13693</c:v>
                </c:pt>
                <c:pt idx="20">
                  <c:v>0.11553</c:v>
                </c:pt>
                <c:pt idx="21">
                  <c:v>0.12255</c:v>
                </c:pt>
                <c:pt idx="22">
                  <c:v>0.1214</c:v>
                </c:pt>
                <c:pt idx="23">
                  <c:v>0.12276</c:v>
                </c:pt>
                <c:pt idx="24">
                  <c:v>0.12369</c:v>
                </c:pt>
                <c:pt idx="25">
                  <c:v>0.12192</c:v>
                </c:pt>
                <c:pt idx="26">
                  <c:v>0.1233</c:v>
                </c:pt>
                <c:pt idx="27">
                  <c:v>0.12499</c:v>
                </c:pt>
                <c:pt idx="28">
                  <c:v>0.12423</c:v>
                </c:pt>
                <c:pt idx="29">
                  <c:v>0.12507</c:v>
                </c:pt>
                <c:pt idx="30">
                  <c:v>0.13033</c:v>
                </c:pt>
                <c:pt idx="31">
                  <c:v>0.13247</c:v>
                </c:pt>
                <c:pt idx="32">
                  <c:v>0.13553</c:v>
                </c:pt>
                <c:pt idx="33">
                  <c:v>0.13613</c:v>
                </c:pt>
                <c:pt idx="34">
                  <c:v>0.14052</c:v>
                </c:pt>
                <c:pt idx="35">
                  <c:v>0.13618</c:v>
                </c:pt>
                <c:pt idx="36">
                  <c:v>0.13273</c:v>
                </c:pt>
                <c:pt idx="37">
                  <c:v>0.13323</c:v>
                </c:pt>
                <c:pt idx="38">
                  <c:v>0.1361</c:v>
                </c:pt>
                <c:pt idx="39">
                  <c:v>0.13827</c:v>
                </c:pt>
                <c:pt idx="40">
                  <c:v>0.13659</c:v>
                </c:pt>
                <c:pt idx="41">
                  <c:v>0.14646</c:v>
                </c:pt>
                <c:pt idx="42">
                  <c:v>0.1399</c:v>
                </c:pt>
                <c:pt idx="43">
                  <c:v>0.14035</c:v>
                </c:pt>
                <c:pt idx="44">
                  <c:v>0.14281</c:v>
                </c:pt>
                <c:pt idx="45">
                  <c:v>0.14003</c:v>
                </c:pt>
                <c:pt idx="46">
                  <c:v>0.14151</c:v>
                </c:pt>
                <c:pt idx="47">
                  <c:v>0.14179</c:v>
                </c:pt>
                <c:pt idx="48">
                  <c:v>0.14139</c:v>
                </c:pt>
                <c:pt idx="49">
                  <c:v>0.14577</c:v>
                </c:pt>
                <c:pt idx="50">
                  <c:v>0.13398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'NEW STUDY'!$P$255:$P$305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STUDY'!$R$255:$R$305</c:f>
              <c:numCache>
                <c:formatCode>General</c:formatCode>
                <c:ptCount val="51"/>
                <c:pt idx="0">
                  <c:v>0.0</c:v>
                </c:pt>
                <c:pt idx="1">
                  <c:v>0.00705</c:v>
                </c:pt>
                <c:pt idx="2">
                  <c:v>0.01745</c:v>
                </c:pt>
                <c:pt idx="3">
                  <c:v>0.02028</c:v>
                </c:pt>
                <c:pt idx="4">
                  <c:v>0.01795</c:v>
                </c:pt>
                <c:pt idx="5">
                  <c:v>0.02489</c:v>
                </c:pt>
                <c:pt idx="6">
                  <c:v>0.02995</c:v>
                </c:pt>
                <c:pt idx="7">
                  <c:v>0.03133</c:v>
                </c:pt>
                <c:pt idx="8">
                  <c:v>0.03432</c:v>
                </c:pt>
                <c:pt idx="9">
                  <c:v>0.03954</c:v>
                </c:pt>
                <c:pt idx="10">
                  <c:v>0.04099</c:v>
                </c:pt>
                <c:pt idx="11">
                  <c:v>0.04361</c:v>
                </c:pt>
                <c:pt idx="12">
                  <c:v>0.04286</c:v>
                </c:pt>
                <c:pt idx="13">
                  <c:v>0.04767</c:v>
                </c:pt>
                <c:pt idx="14">
                  <c:v>0.04891</c:v>
                </c:pt>
                <c:pt idx="15">
                  <c:v>0.04797</c:v>
                </c:pt>
                <c:pt idx="16">
                  <c:v>0.05251</c:v>
                </c:pt>
                <c:pt idx="17">
                  <c:v>0.05065</c:v>
                </c:pt>
                <c:pt idx="18">
                  <c:v>0.05381</c:v>
                </c:pt>
                <c:pt idx="19">
                  <c:v>0.05491</c:v>
                </c:pt>
                <c:pt idx="20">
                  <c:v>0.05347</c:v>
                </c:pt>
                <c:pt idx="21">
                  <c:v>0.05759</c:v>
                </c:pt>
                <c:pt idx="22">
                  <c:v>0.06114</c:v>
                </c:pt>
                <c:pt idx="23">
                  <c:v>0.06367</c:v>
                </c:pt>
                <c:pt idx="24">
                  <c:v>0.06293</c:v>
                </c:pt>
                <c:pt idx="25">
                  <c:v>0.0654</c:v>
                </c:pt>
                <c:pt idx="26">
                  <c:v>0.06096</c:v>
                </c:pt>
                <c:pt idx="27">
                  <c:v>0.06656</c:v>
                </c:pt>
                <c:pt idx="28">
                  <c:v>0.0676</c:v>
                </c:pt>
                <c:pt idx="29">
                  <c:v>0.07164</c:v>
                </c:pt>
                <c:pt idx="30">
                  <c:v>0.07411</c:v>
                </c:pt>
                <c:pt idx="31">
                  <c:v>0.07539</c:v>
                </c:pt>
                <c:pt idx="32">
                  <c:v>0.08024</c:v>
                </c:pt>
                <c:pt idx="33">
                  <c:v>0.08003</c:v>
                </c:pt>
                <c:pt idx="34">
                  <c:v>0.07655</c:v>
                </c:pt>
                <c:pt idx="35">
                  <c:v>0.07934</c:v>
                </c:pt>
                <c:pt idx="36">
                  <c:v>0.07759</c:v>
                </c:pt>
                <c:pt idx="37">
                  <c:v>0.07431</c:v>
                </c:pt>
                <c:pt idx="38">
                  <c:v>0.07845</c:v>
                </c:pt>
                <c:pt idx="39">
                  <c:v>0.08077</c:v>
                </c:pt>
                <c:pt idx="40">
                  <c:v>0.08183</c:v>
                </c:pt>
                <c:pt idx="41">
                  <c:v>0.08424</c:v>
                </c:pt>
                <c:pt idx="42">
                  <c:v>0.08306</c:v>
                </c:pt>
                <c:pt idx="43">
                  <c:v>0.08225</c:v>
                </c:pt>
                <c:pt idx="44">
                  <c:v>0.08478</c:v>
                </c:pt>
                <c:pt idx="45">
                  <c:v>0.08727</c:v>
                </c:pt>
                <c:pt idx="46">
                  <c:v>0.08825</c:v>
                </c:pt>
                <c:pt idx="47">
                  <c:v>0.08807</c:v>
                </c:pt>
                <c:pt idx="48">
                  <c:v>0.08965</c:v>
                </c:pt>
                <c:pt idx="49">
                  <c:v>0.08944</c:v>
                </c:pt>
                <c:pt idx="50">
                  <c:v>0.09053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'NEW STUDY'!$K$194:$K$239</c:f>
              <c:numCache>
                <c:formatCode>General</c:formatCode>
                <c:ptCount val="46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</c:numCache>
            </c:numRef>
          </c:xVal>
          <c:yVal>
            <c:numRef>
              <c:f>'NEW STUDY'!$M$194:$M$239</c:f>
              <c:numCache>
                <c:formatCode>General</c:formatCode>
                <c:ptCount val="46"/>
                <c:pt idx="0">
                  <c:v>0.0</c:v>
                </c:pt>
                <c:pt idx="1">
                  <c:v>0.01342</c:v>
                </c:pt>
                <c:pt idx="2">
                  <c:v>0.02071</c:v>
                </c:pt>
                <c:pt idx="3">
                  <c:v>0.03157</c:v>
                </c:pt>
                <c:pt idx="4">
                  <c:v>0.03547</c:v>
                </c:pt>
                <c:pt idx="5">
                  <c:v>0.03682</c:v>
                </c:pt>
                <c:pt idx="6">
                  <c:v>0.03934</c:v>
                </c:pt>
                <c:pt idx="7">
                  <c:v>0.04627</c:v>
                </c:pt>
                <c:pt idx="8">
                  <c:v>0.04845</c:v>
                </c:pt>
                <c:pt idx="9">
                  <c:v>0.05664</c:v>
                </c:pt>
                <c:pt idx="10">
                  <c:v>0.06142</c:v>
                </c:pt>
                <c:pt idx="11">
                  <c:v>0.06513</c:v>
                </c:pt>
                <c:pt idx="12">
                  <c:v>0.07065</c:v>
                </c:pt>
                <c:pt idx="13">
                  <c:v>0.07043</c:v>
                </c:pt>
                <c:pt idx="14">
                  <c:v>0.07353</c:v>
                </c:pt>
                <c:pt idx="15">
                  <c:v>0.07914</c:v>
                </c:pt>
                <c:pt idx="16">
                  <c:v>0.07933</c:v>
                </c:pt>
                <c:pt idx="17">
                  <c:v>0.08456</c:v>
                </c:pt>
                <c:pt idx="18">
                  <c:v>0.09397</c:v>
                </c:pt>
                <c:pt idx="19">
                  <c:v>0.09496</c:v>
                </c:pt>
                <c:pt idx="20">
                  <c:v>0.10505</c:v>
                </c:pt>
                <c:pt idx="21">
                  <c:v>0.11317</c:v>
                </c:pt>
                <c:pt idx="22">
                  <c:v>0.11215</c:v>
                </c:pt>
                <c:pt idx="23">
                  <c:v>0.11941</c:v>
                </c:pt>
                <c:pt idx="24">
                  <c:v>0.11635</c:v>
                </c:pt>
                <c:pt idx="25">
                  <c:v>0.12192</c:v>
                </c:pt>
                <c:pt idx="26">
                  <c:v>0.12234</c:v>
                </c:pt>
                <c:pt idx="27">
                  <c:v>0.12748</c:v>
                </c:pt>
                <c:pt idx="28">
                  <c:v>0.13509</c:v>
                </c:pt>
                <c:pt idx="29">
                  <c:v>0.13605</c:v>
                </c:pt>
                <c:pt idx="30">
                  <c:v>0.14161</c:v>
                </c:pt>
                <c:pt idx="31">
                  <c:v>0.14411</c:v>
                </c:pt>
                <c:pt idx="32">
                  <c:v>0.14641</c:v>
                </c:pt>
                <c:pt idx="33">
                  <c:v>0.15367</c:v>
                </c:pt>
                <c:pt idx="34">
                  <c:v>0.15311</c:v>
                </c:pt>
                <c:pt idx="35">
                  <c:v>0.15171</c:v>
                </c:pt>
                <c:pt idx="36">
                  <c:v>0.15761</c:v>
                </c:pt>
                <c:pt idx="37">
                  <c:v>0.15925</c:v>
                </c:pt>
                <c:pt idx="38">
                  <c:v>0.15829</c:v>
                </c:pt>
                <c:pt idx="39">
                  <c:v>0.17126</c:v>
                </c:pt>
                <c:pt idx="40">
                  <c:v>0.1721</c:v>
                </c:pt>
                <c:pt idx="41">
                  <c:v>0.17559</c:v>
                </c:pt>
                <c:pt idx="42">
                  <c:v>0.18929</c:v>
                </c:pt>
                <c:pt idx="43">
                  <c:v>0.18971</c:v>
                </c:pt>
                <c:pt idx="44">
                  <c:v>0.19229</c:v>
                </c:pt>
                <c:pt idx="45">
                  <c:v>0.19308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662632"/>
        <c:axId val="-2085307112"/>
      </c:scatterChart>
      <c:valAx>
        <c:axId val="-207666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07112"/>
        <c:crosses val="autoZero"/>
        <c:crossBetween val="midCat"/>
      </c:valAx>
      <c:valAx>
        <c:axId val="-2085307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6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STUDY'!$F$194:$F$244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STUDY'!$I$194:$I$244</c:f>
              <c:numCache>
                <c:formatCode>General</c:formatCode>
                <c:ptCount val="51"/>
                <c:pt idx="0">
                  <c:v>0.0</c:v>
                </c:pt>
                <c:pt idx="1">
                  <c:v>5.25000000000001E-9</c:v>
                </c:pt>
                <c:pt idx="2">
                  <c:v>6.46428571428572E-9</c:v>
                </c:pt>
                <c:pt idx="3">
                  <c:v>6.49375E-9</c:v>
                </c:pt>
                <c:pt idx="4">
                  <c:v>7.23703703703704E-9</c:v>
                </c:pt>
                <c:pt idx="5">
                  <c:v>7.61E-9</c:v>
                </c:pt>
                <c:pt idx="6">
                  <c:v>7.39545454545455E-9</c:v>
                </c:pt>
                <c:pt idx="7">
                  <c:v>7.52916666666666E-9</c:v>
                </c:pt>
                <c:pt idx="8">
                  <c:v>6.99743589743591E-9</c:v>
                </c:pt>
                <c:pt idx="9">
                  <c:v>7.17976190476191E-9</c:v>
                </c:pt>
                <c:pt idx="10">
                  <c:v>7.23222222222222E-9</c:v>
                </c:pt>
                <c:pt idx="11">
                  <c:v>7.72083333333334E-9</c:v>
                </c:pt>
                <c:pt idx="12">
                  <c:v>7.49509803921569E-9</c:v>
                </c:pt>
                <c:pt idx="13">
                  <c:v>6.975E-9</c:v>
                </c:pt>
                <c:pt idx="14">
                  <c:v>6.72543859649123E-9</c:v>
                </c:pt>
                <c:pt idx="15">
                  <c:v>6.39916666666667E-9</c:v>
                </c:pt>
                <c:pt idx="16">
                  <c:v>6.49761904761905E-9</c:v>
                </c:pt>
                <c:pt idx="17">
                  <c:v>6.45454545454546E-9</c:v>
                </c:pt>
                <c:pt idx="18">
                  <c:v>6.52173913043479E-9</c:v>
                </c:pt>
                <c:pt idx="19">
                  <c:v>6.75E-9</c:v>
                </c:pt>
                <c:pt idx="20">
                  <c:v>6.388E-9</c:v>
                </c:pt>
                <c:pt idx="21">
                  <c:v>6.51730769230769E-9</c:v>
                </c:pt>
                <c:pt idx="22">
                  <c:v>6.23518518518519E-9</c:v>
                </c:pt>
                <c:pt idx="23">
                  <c:v>5.99107142857143E-9</c:v>
                </c:pt>
                <c:pt idx="24">
                  <c:v>6.07011494252874E-9</c:v>
                </c:pt>
                <c:pt idx="25">
                  <c:v>5.75277777777778E-9</c:v>
                </c:pt>
                <c:pt idx="26">
                  <c:v>5.94032258064516E-9</c:v>
                </c:pt>
                <c:pt idx="27">
                  <c:v>6.00260416666667E-9</c:v>
                </c:pt>
                <c:pt idx="28">
                  <c:v>5.88686868686869E-9</c:v>
                </c:pt>
                <c:pt idx="29">
                  <c:v>5.71960784313725E-9</c:v>
                </c:pt>
                <c:pt idx="30">
                  <c:v>5.88619047619047E-9</c:v>
                </c:pt>
                <c:pt idx="31">
                  <c:v>5.9875E-9</c:v>
                </c:pt>
                <c:pt idx="32">
                  <c:v>5.83423423423424E-9</c:v>
                </c:pt>
                <c:pt idx="33">
                  <c:v>5.97938596491228E-9</c:v>
                </c:pt>
                <c:pt idx="34">
                  <c:v>6.03589743589744E-9</c:v>
                </c:pt>
                <c:pt idx="35">
                  <c:v>5.96833333333333E-9</c:v>
                </c:pt>
                <c:pt idx="36">
                  <c:v>5.93577235772358E-9</c:v>
                </c:pt>
                <c:pt idx="37">
                  <c:v>5.98412698412699E-9</c:v>
                </c:pt>
                <c:pt idx="38">
                  <c:v>5.8406976744186E-9</c:v>
                </c:pt>
                <c:pt idx="39">
                  <c:v>5.84242424242424E-9</c:v>
                </c:pt>
                <c:pt idx="40">
                  <c:v>5.67222222222222E-9</c:v>
                </c:pt>
                <c:pt idx="41">
                  <c:v>5.54492753623189E-9</c:v>
                </c:pt>
                <c:pt idx="42">
                  <c:v>5.75141843971631E-9</c:v>
                </c:pt>
                <c:pt idx="43">
                  <c:v>5.76284722222222E-9</c:v>
                </c:pt>
                <c:pt idx="44">
                  <c:v>5.51700680272109E-9</c:v>
                </c:pt>
                <c:pt idx="45">
                  <c:v>5.595E-9</c:v>
                </c:pt>
                <c:pt idx="46">
                  <c:v>5.52712418300653E-9</c:v>
                </c:pt>
                <c:pt idx="47">
                  <c:v>5.2676282051282E-9</c:v>
                </c:pt>
                <c:pt idx="48">
                  <c:v>5.43553459119497E-9</c:v>
                </c:pt>
                <c:pt idx="49">
                  <c:v>5.51666666666667E-9</c:v>
                </c:pt>
                <c:pt idx="50">
                  <c:v>5.36E-9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'NEW STUDY'!$F$255:$F$305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STUDY'!$I$255:$I$305</c:f>
              <c:numCache>
                <c:formatCode>General</c:formatCode>
                <c:ptCount val="51"/>
                <c:pt idx="0">
                  <c:v>0.0</c:v>
                </c:pt>
                <c:pt idx="1">
                  <c:v>5.30833333333335E-9</c:v>
                </c:pt>
                <c:pt idx="2">
                  <c:v>6.78333333333333E-9</c:v>
                </c:pt>
                <c:pt idx="3">
                  <c:v>5.81041666666668E-9</c:v>
                </c:pt>
                <c:pt idx="4">
                  <c:v>6.60555555555557E-9</c:v>
                </c:pt>
                <c:pt idx="5">
                  <c:v>7.25333333333333E-9</c:v>
                </c:pt>
                <c:pt idx="6">
                  <c:v>7.2939393939394E-9</c:v>
                </c:pt>
                <c:pt idx="7">
                  <c:v>7.25694444444445E-9</c:v>
                </c:pt>
                <c:pt idx="8">
                  <c:v>7.75512820512821E-9</c:v>
                </c:pt>
                <c:pt idx="9">
                  <c:v>7.91547619047619E-9</c:v>
                </c:pt>
                <c:pt idx="10">
                  <c:v>8.07000000000001E-9</c:v>
                </c:pt>
                <c:pt idx="11">
                  <c:v>7.771875E-9</c:v>
                </c:pt>
                <c:pt idx="12">
                  <c:v>8.00098039215687E-9</c:v>
                </c:pt>
                <c:pt idx="13">
                  <c:v>7.83703703703704E-9</c:v>
                </c:pt>
                <c:pt idx="14">
                  <c:v>7.42982456140351E-9</c:v>
                </c:pt>
                <c:pt idx="15">
                  <c:v>7.94666666666667E-9</c:v>
                </c:pt>
                <c:pt idx="16">
                  <c:v>7.17777777777778E-9</c:v>
                </c:pt>
                <c:pt idx="17">
                  <c:v>7.41136363636364E-9</c:v>
                </c:pt>
                <c:pt idx="18">
                  <c:v>7.04855072463768E-9</c:v>
                </c:pt>
                <c:pt idx="19">
                  <c:v>7.19305555555555E-9</c:v>
                </c:pt>
                <c:pt idx="20">
                  <c:v>7.22266666666667E-9</c:v>
                </c:pt>
                <c:pt idx="21">
                  <c:v>6.72371794871795E-9</c:v>
                </c:pt>
                <c:pt idx="22">
                  <c:v>7.05123456790124E-9</c:v>
                </c:pt>
                <c:pt idx="23">
                  <c:v>6.8797619047619E-9</c:v>
                </c:pt>
                <c:pt idx="24">
                  <c:v>7.06551724137931E-9</c:v>
                </c:pt>
                <c:pt idx="25">
                  <c:v>7.00833333333334E-9</c:v>
                </c:pt>
                <c:pt idx="26">
                  <c:v>7.00430107526882E-9</c:v>
                </c:pt>
                <c:pt idx="27">
                  <c:v>6.68854166666667E-9</c:v>
                </c:pt>
                <c:pt idx="28">
                  <c:v>6.54646464646465E-9</c:v>
                </c:pt>
                <c:pt idx="29">
                  <c:v>6.61666666666667E-9</c:v>
                </c:pt>
                <c:pt idx="30">
                  <c:v>6.61238095238096E-9</c:v>
                </c:pt>
                <c:pt idx="31">
                  <c:v>6.44907407407408E-9</c:v>
                </c:pt>
                <c:pt idx="32">
                  <c:v>6.44324324324324E-9</c:v>
                </c:pt>
                <c:pt idx="33">
                  <c:v>6.52105263157895E-9</c:v>
                </c:pt>
                <c:pt idx="34">
                  <c:v>6.44145299145299E-9</c:v>
                </c:pt>
                <c:pt idx="35">
                  <c:v>6.16416666666667E-9</c:v>
                </c:pt>
                <c:pt idx="36">
                  <c:v>6.23983739837399E-9</c:v>
                </c:pt>
                <c:pt idx="37">
                  <c:v>6.26547619047619E-9</c:v>
                </c:pt>
                <c:pt idx="38">
                  <c:v>6.11550387596899E-9</c:v>
                </c:pt>
                <c:pt idx="39">
                  <c:v>5.76856060606061E-9</c:v>
                </c:pt>
                <c:pt idx="40">
                  <c:v>5.5237037037037E-9</c:v>
                </c:pt>
                <c:pt idx="41">
                  <c:v>5.81666666666667E-9</c:v>
                </c:pt>
                <c:pt idx="42">
                  <c:v>5.60035460992908E-9</c:v>
                </c:pt>
                <c:pt idx="43">
                  <c:v>5.32534722222222E-9</c:v>
                </c:pt>
                <c:pt idx="44">
                  <c:v>5.23843537414966E-9</c:v>
                </c:pt>
                <c:pt idx="45">
                  <c:v>5.13433333333333E-9</c:v>
                </c:pt>
                <c:pt idx="46">
                  <c:v>5.1421568627451E-9</c:v>
                </c:pt>
                <c:pt idx="47">
                  <c:v>5.43044871794872E-9</c:v>
                </c:pt>
                <c:pt idx="48">
                  <c:v>5.16572327044025E-9</c:v>
                </c:pt>
                <c:pt idx="49">
                  <c:v>4.99876543209876E-9</c:v>
                </c:pt>
                <c:pt idx="50">
                  <c:v>4.91272727272727E-9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'NEW STUDY'!$K$255:$K$305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STUDY'!$N$255:$N$305</c:f>
              <c:numCache>
                <c:formatCode>General</c:formatCode>
                <c:ptCount val="51"/>
                <c:pt idx="0">
                  <c:v>0.0</c:v>
                </c:pt>
                <c:pt idx="1">
                  <c:v>6.44722222222222E-9</c:v>
                </c:pt>
                <c:pt idx="2">
                  <c:v>6.58095238095237E-9</c:v>
                </c:pt>
                <c:pt idx="3">
                  <c:v>7.39374999999999E-9</c:v>
                </c:pt>
                <c:pt idx="4">
                  <c:v>8.32962962962962E-9</c:v>
                </c:pt>
                <c:pt idx="5">
                  <c:v>7.825E-9</c:v>
                </c:pt>
                <c:pt idx="6">
                  <c:v>8.27121212121211E-9</c:v>
                </c:pt>
                <c:pt idx="7">
                  <c:v>9.17083333333333E-9</c:v>
                </c:pt>
                <c:pt idx="8">
                  <c:v>8.80769230769231E-9</c:v>
                </c:pt>
                <c:pt idx="9">
                  <c:v>8.58809523809524E-9</c:v>
                </c:pt>
                <c:pt idx="10">
                  <c:v>8.82444444444444E-9</c:v>
                </c:pt>
                <c:pt idx="11">
                  <c:v>8.98854166666667E-9</c:v>
                </c:pt>
                <c:pt idx="12">
                  <c:v>8.9843137254902E-9</c:v>
                </c:pt>
                <c:pt idx="13">
                  <c:v>9.34259259259258E-9</c:v>
                </c:pt>
                <c:pt idx="14">
                  <c:v>9.03157894736842E-9</c:v>
                </c:pt>
                <c:pt idx="15">
                  <c:v>9.02416666666666E-9</c:v>
                </c:pt>
                <c:pt idx="16">
                  <c:v>8.87777777777778E-9</c:v>
                </c:pt>
                <c:pt idx="17">
                  <c:v>8.77348484848485E-9</c:v>
                </c:pt>
                <c:pt idx="18">
                  <c:v>8.82898550724638E-9</c:v>
                </c:pt>
                <c:pt idx="19">
                  <c:v>9.50902777777777E-9</c:v>
                </c:pt>
                <c:pt idx="20">
                  <c:v>7.70199999999999E-9</c:v>
                </c:pt>
                <c:pt idx="21">
                  <c:v>7.85576923076923E-9</c:v>
                </c:pt>
                <c:pt idx="22">
                  <c:v>7.49382716049383E-9</c:v>
                </c:pt>
                <c:pt idx="23">
                  <c:v>7.30714285714286E-9</c:v>
                </c:pt>
                <c:pt idx="24">
                  <c:v>7.10862068965517E-9</c:v>
                </c:pt>
                <c:pt idx="25">
                  <c:v>6.77333333333333E-9</c:v>
                </c:pt>
                <c:pt idx="26">
                  <c:v>6.62903225806452E-9</c:v>
                </c:pt>
                <c:pt idx="27">
                  <c:v>6.50989583333333E-9</c:v>
                </c:pt>
                <c:pt idx="28">
                  <c:v>6.27424242424242E-9</c:v>
                </c:pt>
                <c:pt idx="29">
                  <c:v>6.13088235294117E-9</c:v>
                </c:pt>
                <c:pt idx="30">
                  <c:v>6.20619047619047E-9</c:v>
                </c:pt>
                <c:pt idx="31">
                  <c:v>6.13287037037037E-9</c:v>
                </c:pt>
                <c:pt idx="32">
                  <c:v>6.10495495495495E-9</c:v>
                </c:pt>
                <c:pt idx="33">
                  <c:v>5.97061403508772E-9</c:v>
                </c:pt>
                <c:pt idx="34">
                  <c:v>6.00512820512821E-9</c:v>
                </c:pt>
                <c:pt idx="35">
                  <c:v>5.67416666666667E-9</c:v>
                </c:pt>
                <c:pt idx="36">
                  <c:v>5.39552845528455E-9</c:v>
                </c:pt>
                <c:pt idx="37">
                  <c:v>5.28690476190476E-9</c:v>
                </c:pt>
                <c:pt idx="38">
                  <c:v>5.27519379844961E-9</c:v>
                </c:pt>
                <c:pt idx="39">
                  <c:v>5.2375E-9</c:v>
                </c:pt>
                <c:pt idx="40">
                  <c:v>5.05888888888889E-9</c:v>
                </c:pt>
                <c:pt idx="41">
                  <c:v>5.30652173913043E-9</c:v>
                </c:pt>
                <c:pt idx="42">
                  <c:v>4.96099290780142E-9</c:v>
                </c:pt>
                <c:pt idx="43">
                  <c:v>4.87326388888889E-9</c:v>
                </c:pt>
                <c:pt idx="44">
                  <c:v>4.85748299319728E-9</c:v>
                </c:pt>
                <c:pt idx="45">
                  <c:v>4.66766666666666E-9</c:v>
                </c:pt>
                <c:pt idx="46">
                  <c:v>4.62450980392157E-9</c:v>
                </c:pt>
                <c:pt idx="47">
                  <c:v>4.54455128205128E-9</c:v>
                </c:pt>
                <c:pt idx="48">
                  <c:v>4.44622641509434E-9</c:v>
                </c:pt>
                <c:pt idx="49">
                  <c:v>4.49907407407407E-9</c:v>
                </c:pt>
                <c:pt idx="50">
                  <c:v>4.06E-9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'NEW STUDY'!$A$194:$A$244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STUDY'!$D$194:$D$244</c:f>
              <c:numCache>
                <c:formatCode>General</c:formatCode>
                <c:ptCount val="51"/>
                <c:pt idx="0">
                  <c:v>0.0</c:v>
                </c:pt>
                <c:pt idx="1">
                  <c:v>3.38611111111111E-9</c:v>
                </c:pt>
                <c:pt idx="2">
                  <c:v>3.51904761904762E-9</c:v>
                </c:pt>
                <c:pt idx="3">
                  <c:v>4.66875E-9</c:v>
                </c:pt>
                <c:pt idx="4">
                  <c:v>4.14074074074074E-9</c:v>
                </c:pt>
                <c:pt idx="5">
                  <c:v>4.8E-9</c:v>
                </c:pt>
                <c:pt idx="6">
                  <c:v>4.71969696969697E-9</c:v>
                </c:pt>
                <c:pt idx="7">
                  <c:v>4.18611111111111E-9</c:v>
                </c:pt>
                <c:pt idx="8">
                  <c:v>4.33333333333333E-9</c:v>
                </c:pt>
                <c:pt idx="9">
                  <c:v>4.22142857142857E-9</c:v>
                </c:pt>
                <c:pt idx="10">
                  <c:v>3.98888888888889E-9</c:v>
                </c:pt>
                <c:pt idx="11">
                  <c:v>3.853125E-9</c:v>
                </c:pt>
                <c:pt idx="12">
                  <c:v>3.60490196078431E-9</c:v>
                </c:pt>
                <c:pt idx="13">
                  <c:v>3.91296296296296E-9</c:v>
                </c:pt>
                <c:pt idx="14">
                  <c:v>4.18684210526316E-9</c:v>
                </c:pt>
                <c:pt idx="15">
                  <c:v>4.26E-9</c:v>
                </c:pt>
                <c:pt idx="16">
                  <c:v>4.36666666666667E-9</c:v>
                </c:pt>
                <c:pt idx="17">
                  <c:v>4.45378787878788E-9</c:v>
                </c:pt>
                <c:pt idx="18">
                  <c:v>4.35144927536232E-9</c:v>
                </c:pt>
                <c:pt idx="19">
                  <c:v>4.34305555555555E-9</c:v>
                </c:pt>
                <c:pt idx="20">
                  <c:v>4.12866666666667E-9</c:v>
                </c:pt>
                <c:pt idx="21">
                  <c:v>4.08076923076923E-9</c:v>
                </c:pt>
                <c:pt idx="22">
                  <c:v>3.80987654320987E-9</c:v>
                </c:pt>
                <c:pt idx="23">
                  <c:v>4.29464285714286E-9</c:v>
                </c:pt>
                <c:pt idx="24">
                  <c:v>4.13908045977011E-9</c:v>
                </c:pt>
                <c:pt idx="25">
                  <c:v>4.01111111111111E-9</c:v>
                </c:pt>
                <c:pt idx="26">
                  <c:v>3.76075268817204E-9</c:v>
                </c:pt>
                <c:pt idx="27">
                  <c:v>3.72604166666667E-9</c:v>
                </c:pt>
                <c:pt idx="28">
                  <c:v>3.68181818181818E-9</c:v>
                </c:pt>
                <c:pt idx="29">
                  <c:v>3.43627450980392E-9</c:v>
                </c:pt>
                <c:pt idx="30">
                  <c:v>3.39333333333333E-9</c:v>
                </c:pt>
                <c:pt idx="31">
                  <c:v>3.27592592592593E-9</c:v>
                </c:pt>
                <c:pt idx="32">
                  <c:v>3.27927927927928E-9</c:v>
                </c:pt>
                <c:pt idx="33">
                  <c:v>3.19736842105263E-9</c:v>
                </c:pt>
                <c:pt idx="34">
                  <c:v>3.15470085470085E-9</c:v>
                </c:pt>
                <c:pt idx="35">
                  <c:v>3.11041666666667E-9</c:v>
                </c:pt>
                <c:pt idx="36">
                  <c:v>3.17439024390244E-9</c:v>
                </c:pt>
                <c:pt idx="37">
                  <c:v>3.07103174603175E-9</c:v>
                </c:pt>
                <c:pt idx="38">
                  <c:v>3.19263565891473E-9</c:v>
                </c:pt>
                <c:pt idx="39">
                  <c:v>3.0655303030303E-9</c:v>
                </c:pt>
                <c:pt idx="40">
                  <c:v>3.07148148148148E-9</c:v>
                </c:pt>
                <c:pt idx="41">
                  <c:v>3.05144927536232E-9</c:v>
                </c:pt>
                <c:pt idx="42">
                  <c:v>2.9854609929078E-9</c:v>
                </c:pt>
                <c:pt idx="43">
                  <c:v>2.98472222222222E-9</c:v>
                </c:pt>
                <c:pt idx="44">
                  <c:v>2.95102040816326E-9</c:v>
                </c:pt>
                <c:pt idx="45">
                  <c:v>2.81733333333333E-9</c:v>
                </c:pt>
                <c:pt idx="46">
                  <c:v>2.74248366013072E-9</c:v>
                </c:pt>
                <c:pt idx="47">
                  <c:v>2.78942307692308E-9</c:v>
                </c:pt>
                <c:pt idx="48">
                  <c:v>2.75566037735849E-9</c:v>
                </c:pt>
                <c:pt idx="49">
                  <c:v>2.67808641975309E-9</c:v>
                </c:pt>
                <c:pt idx="50">
                  <c:v>2.67515151515151E-9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'NEW STUDY'!$P$255:$P$305</c:f>
              <c:numCache>
                <c:formatCode>General</c:formatCode>
                <c:ptCount val="51"/>
                <c:pt idx="0">
                  <c:v>50000.0</c:v>
                </c:pt>
                <c:pt idx="1">
                  <c:v>60000.0</c:v>
                </c:pt>
                <c:pt idx="2">
                  <c:v>70000.0</c:v>
                </c:pt>
                <c:pt idx="3">
                  <c:v>80000.0</c:v>
                </c:pt>
                <c:pt idx="4">
                  <c:v>90000.0</c:v>
                </c:pt>
                <c:pt idx="5">
                  <c:v>100000.0</c:v>
                </c:pt>
                <c:pt idx="6">
                  <c:v>110000.0</c:v>
                </c:pt>
                <c:pt idx="7">
                  <c:v>120000.0</c:v>
                </c:pt>
                <c:pt idx="8">
                  <c:v>130000.0</c:v>
                </c:pt>
                <c:pt idx="9">
                  <c:v>140000.0</c:v>
                </c:pt>
                <c:pt idx="10">
                  <c:v>150000.0</c:v>
                </c:pt>
                <c:pt idx="11">
                  <c:v>160000.0</c:v>
                </c:pt>
                <c:pt idx="12">
                  <c:v>170000.0</c:v>
                </c:pt>
                <c:pt idx="13">
                  <c:v>180000.0</c:v>
                </c:pt>
                <c:pt idx="14">
                  <c:v>190000.0</c:v>
                </c:pt>
                <c:pt idx="15">
                  <c:v>200000.0</c:v>
                </c:pt>
                <c:pt idx="16">
                  <c:v>210000.0</c:v>
                </c:pt>
                <c:pt idx="17">
                  <c:v>220000.0</c:v>
                </c:pt>
                <c:pt idx="18">
                  <c:v>230000.0</c:v>
                </c:pt>
                <c:pt idx="19">
                  <c:v>240000.0</c:v>
                </c:pt>
                <c:pt idx="20">
                  <c:v>250000.0</c:v>
                </c:pt>
                <c:pt idx="21">
                  <c:v>260000.0</c:v>
                </c:pt>
                <c:pt idx="22">
                  <c:v>270000.0</c:v>
                </c:pt>
                <c:pt idx="23">
                  <c:v>280000.0</c:v>
                </c:pt>
                <c:pt idx="24">
                  <c:v>290000.0</c:v>
                </c:pt>
                <c:pt idx="25">
                  <c:v>300000.0</c:v>
                </c:pt>
                <c:pt idx="26">
                  <c:v>310000.0</c:v>
                </c:pt>
                <c:pt idx="27">
                  <c:v>320000.0</c:v>
                </c:pt>
                <c:pt idx="28">
                  <c:v>330000.0</c:v>
                </c:pt>
                <c:pt idx="29">
                  <c:v>340000.0</c:v>
                </c:pt>
                <c:pt idx="30">
                  <c:v>350000.0</c:v>
                </c:pt>
                <c:pt idx="31">
                  <c:v>360000.0</c:v>
                </c:pt>
                <c:pt idx="32">
                  <c:v>370000.0</c:v>
                </c:pt>
                <c:pt idx="33">
                  <c:v>380000.0</c:v>
                </c:pt>
                <c:pt idx="34">
                  <c:v>390000.0</c:v>
                </c:pt>
                <c:pt idx="35">
                  <c:v>400000.0</c:v>
                </c:pt>
                <c:pt idx="36">
                  <c:v>410000.0</c:v>
                </c:pt>
                <c:pt idx="37">
                  <c:v>420000.0</c:v>
                </c:pt>
                <c:pt idx="38">
                  <c:v>430000.0</c:v>
                </c:pt>
                <c:pt idx="39">
                  <c:v>440000.0</c:v>
                </c:pt>
                <c:pt idx="40">
                  <c:v>450000.0</c:v>
                </c:pt>
                <c:pt idx="41">
                  <c:v>460000.0</c:v>
                </c:pt>
                <c:pt idx="42">
                  <c:v>470000.0</c:v>
                </c:pt>
                <c:pt idx="43">
                  <c:v>480000.0</c:v>
                </c:pt>
                <c:pt idx="44">
                  <c:v>490000.0</c:v>
                </c:pt>
                <c:pt idx="45">
                  <c:v>500000.0</c:v>
                </c:pt>
                <c:pt idx="46">
                  <c:v>510000.0</c:v>
                </c:pt>
                <c:pt idx="47">
                  <c:v>520000.0</c:v>
                </c:pt>
                <c:pt idx="48">
                  <c:v>530000.0</c:v>
                </c:pt>
                <c:pt idx="49">
                  <c:v>540000.0</c:v>
                </c:pt>
                <c:pt idx="50">
                  <c:v>550000.0</c:v>
                </c:pt>
              </c:numCache>
            </c:numRef>
          </c:xVal>
          <c:yVal>
            <c:numRef>
              <c:f>'NEW STUDY'!$S$255:$S$305</c:f>
              <c:numCache>
                <c:formatCode>General</c:formatCode>
                <c:ptCount val="51"/>
                <c:pt idx="0">
                  <c:v>0.0</c:v>
                </c:pt>
                <c:pt idx="1">
                  <c:v>1.95833333333333E-9</c:v>
                </c:pt>
                <c:pt idx="2">
                  <c:v>4.15476190476191E-9</c:v>
                </c:pt>
                <c:pt idx="3">
                  <c:v>4.225E-9</c:v>
                </c:pt>
                <c:pt idx="4">
                  <c:v>3.32407407407408E-9</c:v>
                </c:pt>
                <c:pt idx="5">
                  <c:v>4.14833333333334E-9</c:v>
                </c:pt>
                <c:pt idx="6">
                  <c:v>4.53787878787879E-9</c:v>
                </c:pt>
                <c:pt idx="7">
                  <c:v>4.35138888888889E-9</c:v>
                </c:pt>
                <c:pt idx="8">
                  <c:v>4.4E-9</c:v>
                </c:pt>
                <c:pt idx="9">
                  <c:v>4.70714285714286E-9</c:v>
                </c:pt>
                <c:pt idx="10">
                  <c:v>4.55444444444445E-9</c:v>
                </c:pt>
                <c:pt idx="11">
                  <c:v>4.54270833333334E-9</c:v>
                </c:pt>
                <c:pt idx="12">
                  <c:v>4.20196078431373E-9</c:v>
                </c:pt>
                <c:pt idx="13">
                  <c:v>4.41388888888889E-9</c:v>
                </c:pt>
                <c:pt idx="14">
                  <c:v>4.29035087719298E-9</c:v>
                </c:pt>
                <c:pt idx="15">
                  <c:v>3.9975E-9</c:v>
                </c:pt>
                <c:pt idx="16">
                  <c:v>4.16746031746032E-9</c:v>
                </c:pt>
                <c:pt idx="17">
                  <c:v>3.83712121212121E-9</c:v>
                </c:pt>
                <c:pt idx="18">
                  <c:v>3.89927536231884E-9</c:v>
                </c:pt>
                <c:pt idx="19">
                  <c:v>3.81319444444444E-9</c:v>
                </c:pt>
                <c:pt idx="20">
                  <c:v>3.56466666666667E-9</c:v>
                </c:pt>
                <c:pt idx="21">
                  <c:v>3.69166666666667E-9</c:v>
                </c:pt>
                <c:pt idx="22">
                  <c:v>3.77407407407407E-9</c:v>
                </c:pt>
                <c:pt idx="23">
                  <c:v>3.78988095238095E-9</c:v>
                </c:pt>
                <c:pt idx="24">
                  <c:v>3.61666666666667E-9</c:v>
                </c:pt>
                <c:pt idx="25">
                  <c:v>3.63333333333333E-9</c:v>
                </c:pt>
                <c:pt idx="26">
                  <c:v>3.27741935483871E-9</c:v>
                </c:pt>
                <c:pt idx="27">
                  <c:v>3.46666666666667E-9</c:v>
                </c:pt>
                <c:pt idx="28">
                  <c:v>3.41414141414141E-9</c:v>
                </c:pt>
                <c:pt idx="29">
                  <c:v>3.51176470588235E-9</c:v>
                </c:pt>
                <c:pt idx="30">
                  <c:v>3.52904761904762E-9</c:v>
                </c:pt>
                <c:pt idx="31">
                  <c:v>3.49027777777778E-9</c:v>
                </c:pt>
                <c:pt idx="32">
                  <c:v>3.61441441441442E-9</c:v>
                </c:pt>
                <c:pt idx="33">
                  <c:v>3.51008771929824E-9</c:v>
                </c:pt>
                <c:pt idx="34">
                  <c:v>3.27136752136752E-9</c:v>
                </c:pt>
                <c:pt idx="35">
                  <c:v>3.30583333333333E-9</c:v>
                </c:pt>
                <c:pt idx="36">
                  <c:v>3.15406504065041E-9</c:v>
                </c:pt>
                <c:pt idx="37">
                  <c:v>2.94880952380952E-9</c:v>
                </c:pt>
                <c:pt idx="38">
                  <c:v>3.04069767441861E-9</c:v>
                </c:pt>
                <c:pt idx="39">
                  <c:v>3.0594696969697E-9</c:v>
                </c:pt>
                <c:pt idx="40">
                  <c:v>3.03074074074074E-9</c:v>
                </c:pt>
                <c:pt idx="41">
                  <c:v>3.05217391304348E-9</c:v>
                </c:pt>
                <c:pt idx="42">
                  <c:v>2.94539007092199E-9</c:v>
                </c:pt>
                <c:pt idx="43">
                  <c:v>2.85590277777778E-9</c:v>
                </c:pt>
                <c:pt idx="44">
                  <c:v>2.88367346938776E-9</c:v>
                </c:pt>
                <c:pt idx="45">
                  <c:v>2.909E-9</c:v>
                </c:pt>
                <c:pt idx="46">
                  <c:v>2.88398692810457E-9</c:v>
                </c:pt>
                <c:pt idx="47">
                  <c:v>2.82275641025641E-9</c:v>
                </c:pt>
                <c:pt idx="48">
                  <c:v>2.81918238993711E-9</c:v>
                </c:pt>
                <c:pt idx="49">
                  <c:v>2.76049382716049E-9</c:v>
                </c:pt>
                <c:pt idx="50">
                  <c:v>2.74333333333333E-9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413544"/>
        <c:axId val="-2076583400"/>
      </c:scatterChart>
      <c:valAx>
        <c:axId val="-207641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83400"/>
        <c:crosses val="autoZero"/>
        <c:crossBetween val="midCat"/>
      </c:valAx>
      <c:valAx>
        <c:axId val="-207658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1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355486</xdr:colOff>
      <xdr:row>23</xdr:row>
      <xdr:rowOff>154952</xdr:rowOff>
    </xdr:from>
    <xdr:to>
      <xdr:col>11</xdr:col>
      <xdr:colOff>69735</xdr:colOff>
      <xdr:row>38</xdr:row>
      <xdr:rowOff>40652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24</xdr:row>
      <xdr:rowOff>0</xdr:rowOff>
    </xdr:from>
    <xdr:to>
      <xdr:col>9</xdr:col>
      <xdr:colOff>326571</xdr:colOff>
      <xdr:row>38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0</xdr:row>
      <xdr:rowOff>76200</xdr:rowOff>
    </xdr:from>
    <xdr:to>
      <xdr:col>11</xdr:col>
      <xdr:colOff>165100</xdr:colOff>
      <xdr:row>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2</xdr:row>
      <xdr:rowOff>114300</xdr:rowOff>
    </xdr:from>
    <xdr:to>
      <xdr:col>18</xdr:col>
      <xdr:colOff>660400</xdr:colOff>
      <xdr:row>28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69</xdr:row>
      <xdr:rowOff>63500</xdr:rowOff>
    </xdr:from>
    <xdr:to>
      <xdr:col>15</xdr:col>
      <xdr:colOff>615950</xdr:colOff>
      <xdr:row>84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522432</xdr:colOff>
      <xdr:row>127</xdr:row>
      <xdr:rowOff>33482</xdr:rowOff>
    </xdr:from>
    <xdr:to>
      <xdr:col>16</xdr:col>
      <xdr:colOff>91786</xdr:colOff>
      <xdr:row>142</xdr:row>
      <xdr:rowOff>109682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727364</xdr:colOff>
      <xdr:row>147</xdr:row>
      <xdr:rowOff>22513</xdr:rowOff>
    </xdr:from>
    <xdr:to>
      <xdr:col>16</xdr:col>
      <xdr:colOff>727364</xdr:colOff>
      <xdr:row>161</xdr:row>
      <xdr:rowOff>98713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606136</xdr:colOff>
      <xdr:row>251</xdr:row>
      <xdr:rowOff>17318</xdr:rowOff>
    </xdr:from>
    <xdr:to>
      <xdr:col>28</xdr:col>
      <xdr:colOff>329046</xdr:colOff>
      <xdr:row>269</xdr:row>
      <xdr:rowOff>46760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51955</xdr:colOff>
      <xdr:row>270</xdr:row>
      <xdr:rowOff>34635</xdr:rowOff>
    </xdr:from>
    <xdr:to>
      <xdr:col>28</xdr:col>
      <xdr:colOff>277091</xdr:colOff>
      <xdr:row>289</xdr:row>
      <xdr:rowOff>51954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677332</xdr:colOff>
      <xdr:row>183</xdr:row>
      <xdr:rowOff>135467</xdr:rowOff>
    </xdr:from>
    <xdr:to>
      <xdr:col>27</xdr:col>
      <xdr:colOff>84666</xdr:colOff>
      <xdr:row>205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210</xdr:row>
      <xdr:rowOff>0</xdr:rowOff>
    </xdr:from>
    <xdr:to>
      <xdr:col>27</xdr:col>
      <xdr:colOff>287868</xdr:colOff>
      <xdr:row>231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workbookViewId="0">
      <selection activeCell="G2" sqref="G2"/>
    </sheetView>
  </sheetViews>
  <sheetFormatPr baseColWidth="10" defaultColWidth="10.1640625" defaultRowHeight="14" x14ac:dyDescent="0"/>
  <sheetData>
    <row r="1" spans="1:23">
      <c r="A1" t="s">
        <v>3</v>
      </c>
      <c r="I1" t="s">
        <v>0</v>
      </c>
      <c r="Q1" t="s">
        <v>1</v>
      </c>
    </row>
    <row r="2" spans="1:23">
      <c r="A2">
        <v>100000</v>
      </c>
      <c r="B2">
        <v>597.72199999999998</v>
      </c>
      <c r="C2">
        <v>-216341</v>
      </c>
      <c r="D2">
        <v>-212169</v>
      </c>
      <c r="E2">
        <v>636039</v>
      </c>
      <c r="F2">
        <v>10013.700000000001</v>
      </c>
      <c r="G2">
        <v>0.72752300000000003</v>
      </c>
      <c r="I2">
        <v>100000</v>
      </c>
      <c r="J2">
        <v>600.14700000000005</v>
      </c>
      <c r="K2">
        <v>-455577</v>
      </c>
      <c r="L2">
        <v>-447199</v>
      </c>
      <c r="M2" s="1">
        <v>1260110</v>
      </c>
      <c r="N2">
        <v>7412.73</v>
      </c>
      <c r="O2">
        <v>0.55918599999999996</v>
      </c>
      <c r="Q2">
        <v>100000</v>
      </c>
      <c r="R2">
        <v>600.14700000000005</v>
      </c>
      <c r="S2">
        <v>-456046</v>
      </c>
      <c r="T2">
        <v>-447668</v>
      </c>
      <c r="U2" s="1">
        <v>1260110</v>
      </c>
      <c r="V2">
        <v>6810.03</v>
      </c>
      <c r="W2">
        <v>0.55918599999999996</v>
      </c>
    </row>
    <row r="3" spans="1:23">
      <c r="A3">
        <v>150000</v>
      </c>
      <c r="B3">
        <v>602.90599999999995</v>
      </c>
      <c r="C3">
        <v>-217934</v>
      </c>
      <c r="D3">
        <v>-213726</v>
      </c>
      <c r="E3">
        <v>636696</v>
      </c>
      <c r="F3">
        <v>-449.42099999999999</v>
      </c>
      <c r="G3">
        <v>0.79417099999999996</v>
      </c>
      <c r="I3">
        <v>150000</v>
      </c>
      <c r="J3">
        <v>598.48199999999997</v>
      </c>
      <c r="K3">
        <v>-457414</v>
      </c>
      <c r="L3">
        <v>-449060</v>
      </c>
      <c r="M3" s="1">
        <v>1262350</v>
      </c>
      <c r="N3">
        <v>-124.077</v>
      </c>
      <c r="O3">
        <v>0.61264099999999999</v>
      </c>
      <c r="Q3">
        <v>150000</v>
      </c>
      <c r="R3">
        <v>600.77200000000005</v>
      </c>
      <c r="S3">
        <v>-457514</v>
      </c>
      <c r="T3">
        <v>-449127</v>
      </c>
      <c r="U3" s="1">
        <v>1262280</v>
      </c>
      <c r="V3">
        <v>-236.91800000000001</v>
      </c>
      <c r="W3">
        <v>0.58875299999999997</v>
      </c>
    </row>
    <row r="4" spans="1:23">
      <c r="A4">
        <v>200000</v>
      </c>
      <c r="B4">
        <v>598.71900000000005</v>
      </c>
      <c r="C4">
        <v>-217914</v>
      </c>
      <c r="D4">
        <v>-213735</v>
      </c>
      <c r="E4">
        <v>636609</v>
      </c>
      <c r="F4">
        <v>-55.048099999999998</v>
      </c>
      <c r="G4">
        <v>0.82407399999999997</v>
      </c>
      <c r="I4">
        <v>200000</v>
      </c>
      <c r="J4">
        <v>601.13099999999997</v>
      </c>
      <c r="K4">
        <v>-457435</v>
      </c>
      <c r="L4">
        <v>-449043</v>
      </c>
      <c r="M4" s="1">
        <v>1262320</v>
      </c>
      <c r="N4">
        <v>-64.597300000000004</v>
      </c>
      <c r="O4">
        <v>0.62849299999999997</v>
      </c>
      <c r="Q4">
        <v>200000</v>
      </c>
      <c r="R4">
        <v>598.81399999999996</v>
      </c>
      <c r="S4">
        <v>-457489</v>
      </c>
      <c r="T4">
        <v>-449130</v>
      </c>
      <c r="U4" s="1">
        <v>1262690</v>
      </c>
      <c r="V4">
        <v>-595.923</v>
      </c>
      <c r="W4">
        <v>0.59658199999999995</v>
      </c>
    </row>
    <row r="5" spans="1:23">
      <c r="A5">
        <v>250000</v>
      </c>
      <c r="B5">
        <v>599.66099999999994</v>
      </c>
      <c r="C5">
        <v>-217926</v>
      </c>
      <c r="D5">
        <v>-213740</v>
      </c>
      <c r="E5">
        <v>636522</v>
      </c>
      <c r="F5">
        <v>-1.4380299999999999</v>
      </c>
      <c r="G5">
        <v>0.84500600000000003</v>
      </c>
      <c r="I5">
        <v>250000</v>
      </c>
      <c r="J5">
        <v>599.42399999999998</v>
      </c>
      <c r="K5">
        <v>-457451</v>
      </c>
      <c r="L5">
        <v>-449083</v>
      </c>
      <c r="M5" s="1">
        <v>1262020</v>
      </c>
      <c r="N5">
        <v>239.13200000000001</v>
      </c>
      <c r="O5">
        <v>0.64777899999999999</v>
      </c>
      <c r="Q5">
        <v>250000</v>
      </c>
      <c r="R5">
        <v>601.64300000000003</v>
      </c>
      <c r="S5">
        <v>-457544</v>
      </c>
      <c r="T5">
        <v>-449145</v>
      </c>
      <c r="U5" s="1">
        <v>1262200</v>
      </c>
      <c r="V5">
        <v>-114.54900000000001</v>
      </c>
      <c r="W5">
        <v>0.61793100000000001</v>
      </c>
    </row>
    <row r="6" spans="1:23">
      <c r="A6">
        <v>300000</v>
      </c>
      <c r="B6">
        <v>600.50800000000004</v>
      </c>
      <c r="C6">
        <v>-217976</v>
      </c>
      <c r="D6">
        <v>-213785</v>
      </c>
      <c r="E6">
        <v>636574</v>
      </c>
      <c r="F6">
        <v>-425.03699999999998</v>
      </c>
      <c r="G6">
        <v>0.85469600000000001</v>
      </c>
      <c r="I6">
        <v>300000</v>
      </c>
      <c r="J6">
        <v>600.50400000000002</v>
      </c>
      <c r="K6">
        <v>-457481</v>
      </c>
      <c r="L6">
        <v>-449098</v>
      </c>
      <c r="M6" s="1">
        <v>1262370</v>
      </c>
      <c r="N6">
        <v>-334.92599999999999</v>
      </c>
      <c r="O6">
        <v>0.66020900000000005</v>
      </c>
      <c r="Q6">
        <v>300000</v>
      </c>
      <c r="R6">
        <v>601.95500000000004</v>
      </c>
      <c r="S6">
        <v>-457524</v>
      </c>
      <c r="T6">
        <v>-449121</v>
      </c>
      <c r="U6" s="1">
        <v>1262150</v>
      </c>
      <c r="V6">
        <v>58.235199999999999</v>
      </c>
      <c r="W6">
        <v>0.62553999999999998</v>
      </c>
    </row>
    <row r="7" spans="1:23">
      <c r="A7">
        <v>350000</v>
      </c>
      <c r="B7">
        <v>597.65499999999997</v>
      </c>
      <c r="C7">
        <v>-217942</v>
      </c>
      <c r="D7">
        <v>-213771</v>
      </c>
      <c r="E7">
        <v>636556</v>
      </c>
      <c r="F7">
        <v>-70.337400000000002</v>
      </c>
      <c r="G7">
        <v>0.86895299999999998</v>
      </c>
      <c r="I7">
        <v>350000</v>
      </c>
      <c r="J7">
        <v>599.66999999999996</v>
      </c>
      <c r="K7">
        <v>-457444</v>
      </c>
      <c r="L7">
        <v>-449072</v>
      </c>
      <c r="M7" s="1">
        <v>1262210</v>
      </c>
      <c r="N7">
        <v>76.543199999999999</v>
      </c>
      <c r="O7">
        <v>0.66992499999999999</v>
      </c>
      <c r="Q7">
        <v>350000</v>
      </c>
      <c r="R7">
        <v>600.98699999999997</v>
      </c>
      <c r="S7">
        <v>-457501</v>
      </c>
      <c r="T7">
        <v>-449111</v>
      </c>
      <c r="U7" s="1">
        <v>1261930</v>
      </c>
      <c r="V7">
        <v>298.08</v>
      </c>
      <c r="W7">
        <v>0.63317699999999999</v>
      </c>
    </row>
    <row r="8" spans="1:23">
      <c r="A8">
        <v>400000</v>
      </c>
      <c r="B8">
        <v>600.16800000000001</v>
      </c>
      <c r="C8">
        <v>-217943</v>
      </c>
      <c r="D8">
        <v>-213754</v>
      </c>
      <c r="E8">
        <v>636768</v>
      </c>
      <c r="F8">
        <v>-640.32799999999997</v>
      </c>
      <c r="G8">
        <v>0.88488800000000001</v>
      </c>
      <c r="I8">
        <v>400000</v>
      </c>
      <c r="J8">
        <v>599.91</v>
      </c>
      <c r="K8">
        <v>-457516</v>
      </c>
      <c r="L8">
        <v>-449141</v>
      </c>
      <c r="M8" s="1">
        <v>1262300</v>
      </c>
      <c r="N8">
        <v>-299.608</v>
      </c>
      <c r="O8">
        <v>0.66599699999999995</v>
      </c>
      <c r="Q8">
        <v>400000</v>
      </c>
      <c r="R8">
        <v>601.29399999999998</v>
      </c>
      <c r="S8">
        <v>-457508</v>
      </c>
      <c r="T8">
        <v>-449114</v>
      </c>
      <c r="U8" s="1">
        <v>1261990</v>
      </c>
      <c r="V8">
        <v>324.34300000000002</v>
      </c>
      <c r="W8">
        <v>0.64860600000000002</v>
      </c>
    </row>
    <row r="9" spans="1:23">
      <c r="A9">
        <v>450000</v>
      </c>
      <c r="B9">
        <v>599.14700000000005</v>
      </c>
      <c r="C9">
        <v>-217939</v>
      </c>
      <c r="D9">
        <v>-213757</v>
      </c>
      <c r="E9">
        <v>636482</v>
      </c>
      <c r="F9">
        <v>-3.0151699999999999</v>
      </c>
      <c r="G9">
        <v>0.89125299999999996</v>
      </c>
      <c r="I9">
        <v>450000</v>
      </c>
      <c r="J9">
        <v>599.13400000000001</v>
      </c>
      <c r="K9">
        <v>-457483</v>
      </c>
      <c r="L9">
        <v>-449119</v>
      </c>
      <c r="M9" s="1">
        <v>1261870</v>
      </c>
      <c r="N9">
        <v>257.68099999999998</v>
      </c>
      <c r="O9">
        <v>0.67120299999999999</v>
      </c>
      <c r="Q9">
        <v>450000</v>
      </c>
      <c r="R9">
        <v>601.49</v>
      </c>
      <c r="S9">
        <v>-457518</v>
      </c>
      <c r="T9">
        <v>-449122</v>
      </c>
      <c r="U9" s="1">
        <v>1262020</v>
      </c>
      <c r="V9">
        <v>109.934</v>
      </c>
      <c r="W9">
        <v>0.65702499999999997</v>
      </c>
    </row>
    <row r="10" spans="1:23">
      <c r="A10">
        <v>500000</v>
      </c>
      <c r="B10">
        <v>601.05499999999995</v>
      </c>
      <c r="C10">
        <v>-217967</v>
      </c>
      <c r="D10">
        <v>-213772</v>
      </c>
      <c r="E10">
        <v>636844</v>
      </c>
      <c r="F10">
        <v>-869.09500000000003</v>
      </c>
      <c r="G10">
        <v>0.90292300000000003</v>
      </c>
      <c r="I10">
        <v>500000</v>
      </c>
      <c r="J10">
        <v>600.92700000000002</v>
      </c>
      <c r="K10">
        <v>-457498</v>
      </c>
      <c r="L10">
        <v>-449109</v>
      </c>
      <c r="M10" s="1">
        <v>1262110</v>
      </c>
      <c r="N10">
        <v>25.286999999999999</v>
      </c>
      <c r="O10">
        <v>0.67968899999999999</v>
      </c>
      <c r="Q10">
        <v>500000</v>
      </c>
      <c r="R10">
        <v>598.36900000000003</v>
      </c>
      <c r="S10">
        <v>-457505</v>
      </c>
      <c r="T10">
        <v>-449152</v>
      </c>
      <c r="U10" s="1">
        <v>1262570</v>
      </c>
      <c r="V10">
        <v>-463.178</v>
      </c>
      <c r="W10">
        <v>0.66437800000000002</v>
      </c>
    </row>
    <row r="11" spans="1:23">
      <c r="A11">
        <v>550000</v>
      </c>
      <c r="B11">
        <v>602.25800000000004</v>
      </c>
      <c r="C11">
        <v>-217933</v>
      </c>
      <c r="D11">
        <v>-213729</v>
      </c>
      <c r="E11">
        <v>636787</v>
      </c>
      <c r="F11">
        <v>-625.72699999999998</v>
      </c>
      <c r="G11">
        <v>0.90704399999999996</v>
      </c>
      <c r="I11">
        <v>550000</v>
      </c>
      <c r="J11">
        <v>600.83399999999995</v>
      </c>
      <c r="K11">
        <v>-457504</v>
      </c>
      <c r="L11">
        <v>-449117</v>
      </c>
      <c r="M11" s="1">
        <v>1261890</v>
      </c>
      <c r="N11">
        <v>293.52999999999997</v>
      </c>
      <c r="O11">
        <v>0.69136699999999995</v>
      </c>
      <c r="Q11">
        <v>550000</v>
      </c>
      <c r="R11">
        <v>601.43200000000002</v>
      </c>
      <c r="S11">
        <v>-457525</v>
      </c>
      <c r="T11">
        <v>-449129</v>
      </c>
      <c r="U11" s="1">
        <v>1262620</v>
      </c>
      <c r="V11">
        <v>-555.82100000000003</v>
      </c>
      <c r="W11">
        <v>0.66816799999999998</v>
      </c>
    </row>
    <row r="12" spans="1:23">
      <c r="A12">
        <v>600000</v>
      </c>
      <c r="B12">
        <v>601.98400000000004</v>
      </c>
      <c r="C12">
        <v>-217957</v>
      </c>
      <c r="D12">
        <v>-213756</v>
      </c>
      <c r="E12">
        <v>636480</v>
      </c>
      <c r="F12">
        <v>33.1999</v>
      </c>
      <c r="G12">
        <v>0.91522499999999996</v>
      </c>
      <c r="I12">
        <v>600000</v>
      </c>
      <c r="J12">
        <v>599.63</v>
      </c>
      <c r="K12">
        <v>-457536</v>
      </c>
      <c r="L12">
        <v>-449165</v>
      </c>
      <c r="M12" s="1">
        <v>1261870</v>
      </c>
      <c r="N12">
        <v>171.81299999999999</v>
      </c>
      <c r="O12">
        <v>0.69850599999999996</v>
      </c>
      <c r="Q12">
        <v>600000</v>
      </c>
      <c r="R12">
        <v>600.31100000000004</v>
      </c>
      <c r="S12">
        <v>-457520</v>
      </c>
      <c r="T12">
        <v>-449140</v>
      </c>
      <c r="U12" s="1">
        <v>1262190</v>
      </c>
      <c r="V12">
        <v>9.0111299999999996</v>
      </c>
      <c r="W12">
        <v>0.67514700000000005</v>
      </c>
    </row>
    <row r="13" spans="1:23">
      <c r="A13">
        <v>650000</v>
      </c>
      <c r="B13">
        <v>600.28200000000004</v>
      </c>
      <c r="C13">
        <v>-217959</v>
      </c>
      <c r="D13">
        <v>-213769</v>
      </c>
      <c r="E13">
        <v>636531</v>
      </c>
      <c r="F13">
        <v>-225.191</v>
      </c>
      <c r="G13">
        <v>0.91864400000000002</v>
      </c>
      <c r="I13">
        <v>650000</v>
      </c>
      <c r="J13">
        <v>599.02599999999995</v>
      </c>
      <c r="K13">
        <v>-457469</v>
      </c>
      <c r="L13">
        <v>-449107</v>
      </c>
      <c r="M13" s="1">
        <v>1262060</v>
      </c>
      <c r="N13">
        <v>111.663</v>
      </c>
      <c r="O13">
        <v>0.703407</v>
      </c>
      <c r="Q13">
        <v>650000</v>
      </c>
      <c r="R13">
        <v>599.45100000000002</v>
      </c>
      <c r="S13">
        <v>-457580</v>
      </c>
      <c r="T13">
        <v>-449211</v>
      </c>
      <c r="U13" s="1">
        <v>1261800</v>
      </c>
      <c r="V13">
        <v>132.76599999999999</v>
      </c>
      <c r="W13">
        <v>0.67584</v>
      </c>
    </row>
    <row r="14" spans="1:23">
      <c r="A14">
        <v>700000</v>
      </c>
      <c r="B14">
        <v>600.96299999999997</v>
      </c>
      <c r="C14">
        <v>-217940</v>
      </c>
      <c r="D14">
        <v>-213745</v>
      </c>
      <c r="E14">
        <v>636488</v>
      </c>
      <c r="F14">
        <v>33.209299999999999</v>
      </c>
      <c r="G14">
        <v>0.93066899999999997</v>
      </c>
      <c r="I14">
        <v>700000</v>
      </c>
      <c r="J14">
        <v>599.98</v>
      </c>
      <c r="K14">
        <v>-457573</v>
      </c>
      <c r="L14">
        <v>-449197</v>
      </c>
      <c r="M14" s="1">
        <v>1262190</v>
      </c>
      <c r="N14">
        <v>-418.92599999999999</v>
      </c>
      <c r="O14">
        <v>0.70529600000000003</v>
      </c>
      <c r="Q14">
        <v>700000</v>
      </c>
      <c r="R14">
        <v>601.41600000000005</v>
      </c>
      <c r="S14">
        <v>-457568</v>
      </c>
      <c r="T14">
        <v>-449172</v>
      </c>
      <c r="U14" s="1">
        <v>1262350</v>
      </c>
      <c r="V14">
        <v>-341.35599999999999</v>
      </c>
      <c r="W14">
        <v>0.68111200000000005</v>
      </c>
    </row>
    <row r="15" spans="1:23">
      <c r="A15">
        <v>750000</v>
      </c>
      <c r="B15">
        <v>598.01900000000001</v>
      </c>
      <c r="C15">
        <v>-217953</v>
      </c>
      <c r="D15">
        <v>-213779</v>
      </c>
      <c r="E15">
        <v>636270</v>
      </c>
      <c r="F15">
        <v>254.554</v>
      </c>
      <c r="G15">
        <v>0.92790300000000003</v>
      </c>
      <c r="I15">
        <v>750000</v>
      </c>
      <c r="J15">
        <v>599.46400000000006</v>
      </c>
      <c r="K15">
        <v>-457548</v>
      </c>
      <c r="L15">
        <v>-449179</v>
      </c>
      <c r="M15" s="1">
        <v>1262170</v>
      </c>
      <c r="N15">
        <v>-192.16499999999999</v>
      </c>
      <c r="O15">
        <v>0.710677</v>
      </c>
      <c r="Q15">
        <v>750000</v>
      </c>
      <c r="R15">
        <v>599.5</v>
      </c>
      <c r="S15">
        <v>-457543</v>
      </c>
      <c r="T15">
        <v>-449174</v>
      </c>
      <c r="U15" s="1">
        <v>1262480</v>
      </c>
      <c r="V15">
        <v>-479.43700000000001</v>
      </c>
      <c r="W15">
        <v>0.68144199999999999</v>
      </c>
    </row>
    <row r="16" spans="1:23">
      <c r="A16">
        <v>800000</v>
      </c>
      <c r="B16">
        <v>605.45600000000002</v>
      </c>
      <c r="C16">
        <v>-217912</v>
      </c>
      <c r="D16">
        <v>-213686</v>
      </c>
      <c r="E16">
        <v>636416</v>
      </c>
      <c r="F16">
        <v>392.60199999999998</v>
      </c>
      <c r="G16">
        <v>0.93413000000000002</v>
      </c>
      <c r="I16">
        <v>800000</v>
      </c>
      <c r="J16">
        <v>600.86199999999997</v>
      </c>
      <c r="K16">
        <v>-457519</v>
      </c>
      <c r="L16">
        <v>-449131</v>
      </c>
      <c r="M16" s="1">
        <v>1262180</v>
      </c>
      <c r="N16">
        <v>-236.429</v>
      </c>
      <c r="O16">
        <v>0.71086000000000005</v>
      </c>
      <c r="Q16">
        <v>800000</v>
      </c>
      <c r="R16">
        <v>599.74800000000005</v>
      </c>
      <c r="S16">
        <v>-457558</v>
      </c>
      <c r="T16">
        <v>-449186</v>
      </c>
      <c r="U16" s="1">
        <v>1262330</v>
      </c>
      <c r="V16">
        <v>-384.44900000000001</v>
      </c>
      <c r="W16">
        <v>0.68019600000000002</v>
      </c>
    </row>
    <row r="17" spans="1:23">
      <c r="A17">
        <v>850000</v>
      </c>
      <c r="B17">
        <v>600.17600000000004</v>
      </c>
      <c r="C17">
        <v>-217932</v>
      </c>
      <c r="D17">
        <v>-213743</v>
      </c>
      <c r="E17">
        <v>636347</v>
      </c>
      <c r="F17">
        <v>423.10500000000002</v>
      </c>
      <c r="G17">
        <v>0.92935800000000002</v>
      </c>
      <c r="I17">
        <v>850000</v>
      </c>
      <c r="J17">
        <v>598.38199999999995</v>
      </c>
      <c r="K17">
        <v>-457545</v>
      </c>
      <c r="L17">
        <v>-449192</v>
      </c>
      <c r="M17" s="1">
        <v>1262160</v>
      </c>
      <c r="N17">
        <v>-300.05200000000002</v>
      </c>
      <c r="O17">
        <v>0.71220899999999998</v>
      </c>
      <c r="Q17">
        <v>850000</v>
      </c>
      <c r="R17">
        <v>601.375</v>
      </c>
      <c r="S17">
        <v>-457568</v>
      </c>
      <c r="T17">
        <v>-449173</v>
      </c>
      <c r="U17" s="1">
        <v>1261960</v>
      </c>
      <c r="V17">
        <v>71.043899999999994</v>
      </c>
      <c r="W17">
        <v>0.68354899999999996</v>
      </c>
    </row>
    <row r="18" spans="1:23">
      <c r="A18">
        <v>900000</v>
      </c>
      <c r="B18">
        <v>599.96100000000001</v>
      </c>
      <c r="C18">
        <v>-217953</v>
      </c>
      <c r="D18">
        <v>-213765</v>
      </c>
      <c r="E18">
        <v>636374</v>
      </c>
      <c r="F18">
        <v>248.60900000000001</v>
      </c>
      <c r="G18">
        <v>0.94138699999999997</v>
      </c>
      <c r="I18">
        <v>900000</v>
      </c>
      <c r="J18">
        <v>600.76</v>
      </c>
      <c r="K18">
        <v>-457571</v>
      </c>
      <c r="L18">
        <v>-449185</v>
      </c>
      <c r="M18" s="1">
        <v>1261990</v>
      </c>
      <c r="N18">
        <v>-40.681100000000001</v>
      </c>
      <c r="O18">
        <v>0.71218700000000001</v>
      </c>
      <c r="Q18">
        <v>900000</v>
      </c>
      <c r="R18">
        <v>599.20500000000004</v>
      </c>
      <c r="S18">
        <v>-457594</v>
      </c>
      <c r="T18">
        <v>-449229</v>
      </c>
      <c r="U18" s="1">
        <v>1261940</v>
      </c>
      <c r="V18">
        <v>49.879300000000001</v>
      </c>
      <c r="W18">
        <v>0.68585499999999999</v>
      </c>
    </row>
    <row r="19" spans="1:23">
      <c r="A19">
        <v>950000</v>
      </c>
      <c r="B19">
        <v>600.02599999999995</v>
      </c>
      <c r="C19">
        <v>-217949</v>
      </c>
      <c r="D19">
        <v>-213761</v>
      </c>
      <c r="E19">
        <v>636190</v>
      </c>
      <c r="F19">
        <v>560.452</v>
      </c>
      <c r="G19">
        <v>0.94553500000000001</v>
      </c>
      <c r="I19">
        <v>950000</v>
      </c>
      <c r="J19">
        <v>598.10599999999999</v>
      </c>
      <c r="K19">
        <v>-457549</v>
      </c>
      <c r="L19">
        <v>-449199</v>
      </c>
      <c r="M19" s="1">
        <v>1261750</v>
      </c>
      <c r="N19">
        <v>257.04899999999998</v>
      </c>
      <c r="O19">
        <v>0.71691400000000005</v>
      </c>
      <c r="Q19">
        <v>950000</v>
      </c>
      <c r="R19">
        <v>598.89400000000001</v>
      </c>
      <c r="S19">
        <v>-457559</v>
      </c>
      <c r="T19">
        <v>-449199</v>
      </c>
      <c r="U19" s="1">
        <v>1262110</v>
      </c>
      <c r="V19">
        <v>-71.933000000000007</v>
      </c>
      <c r="W19">
        <v>0.68585099999999999</v>
      </c>
    </row>
    <row r="20" spans="1:23">
      <c r="A20">
        <v>1000000</v>
      </c>
      <c r="B20">
        <v>599.52200000000005</v>
      </c>
      <c r="C20">
        <v>-217980</v>
      </c>
      <c r="D20">
        <v>-213796</v>
      </c>
      <c r="E20">
        <v>636084</v>
      </c>
      <c r="F20">
        <v>838.22299999999996</v>
      </c>
      <c r="G20">
        <v>0.95396099999999995</v>
      </c>
      <c r="I20">
        <v>1000000</v>
      </c>
      <c r="J20">
        <v>597.53200000000004</v>
      </c>
      <c r="K20">
        <v>-457511</v>
      </c>
      <c r="L20">
        <v>-449170</v>
      </c>
      <c r="M20" s="1">
        <v>1261890</v>
      </c>
      <c r="N20">
        <v>174.792</v>
      </c>
      <c r="O20">
        <v>0.71435400000000004</v>
      </c>
      <c r="Q20">
        <v>1000000</v>
      </c>
      <c r="R20">
        <v>600.36500000000001</v>
      </c>
      <c r="S20">
        <v>-457565</v>
      </c>
      <c r="T20">
        <v>-449184</v>
      </c>
      <c r="U20" s="1">
        <v>1262440</v>
      </c>
      <c r="V20">
        <v>-387.55900000000003</v>
      </c>
      <c r="W20">
        <v>0.688164</v>
      </c>
    </row>
    <row r="21" spans="1:23">
      <c r="A21">
        <v>1050000</v>
      </c>
      <c r="B21">
        <v>600.44200000000001</v>
      </c>
      <c r="C21">
        <v>-217958</v>
      </c>
      <c r="D21">
        <v>-213766</v>
      </c>
      <c r="E21">
        <v>636433</v>
      </c>
      <c r="F21">
        <v>51.702800000000003</v>
      </c>
      <c r="G21">
        <v>0.95484100000000005</v>
      </c>
      <c r="I21">
        <v>1050000</v>
      </c>
      <c r="J21">
        <v>599.952</v>
      </c>
      <c r="K21">
        <v>-457497</v>
      </c>
      <c r="L21">
        <v>-449122</v>
      </c>
      <c r="M21" s="1">
        <v>1262030</v>
      </c>
      <c r="N21">
        <v>114.108</v>
      </c>
      <c r="O21">
        <v>0.71262999999999999</v>
      </c>
      <c r="Q21">
        <v>1050000</v>
      </c>
      <c r="R21">
        <v>599.33000000000004</v>
      </c>
      <c r="S21">
        <v>-457561</v>
      </c>
      <c r="T21">
        <v>-449195</v>
      </c>
      <c r="U21" s="1">
        <v>1262240</v>
      </c>
      <c r="V21">
        <v>-158.768</v>
      </c>
      <c r="W21">
        <v>0.68937400000000004</v>
      </c>
    </row>
    <row r="22" spans="1:23">
      <c r="A22">
        <v>1100000</v>
      </c>
      <c r="B22">
        <v>602.38300000000004</v>
      </c>
      <c r="C22">
        <v>-217970</v>
      </c>
      <c r="D22">
        <v>-213765</v>
      </c>
      <c r="E22">
        <v>636046</v>
      </c>
      <c r="F22">
        <v>872.97500000000002</v>
      </c>
      <c r="G22">
        <v>0.95718700000000001</v>
      </c>
      <c r="I22">
        <v>1100000</v>
      </c>
      <c r="J22">
        <v>598.21</v>
      </c>
      <c r="K22">
        <v>-457537</v>
      </c>
      <c r="L22">
        <v>-449186</v>
      </c>
      <c r="M22" s="1">
        <v>1262250</v>
      </c>
      <c r="N22">
        <v>-402.58199999999999</v>
      </c>
      <c r="O22">
        <v>0.716306</v>
      </c>
      <c r="Q22">
        <v>1100000</v>
      </c>
      <c r="R22">
        <v>599.42399999999998</v>
      </c>
      <c r="S22">
        <v>-457604</v>
      </c>
      <c r="T22">
        <v>-449237</v>
      </c>
      <c r="U22" s="1">
        <v>1261740</v>
      </c>
      <c r="V22">
        <v>259.70100000000002</v>
      </c>
      <c r="W22">
        <v>0.69233800000000001</v>
      </c>
    </row>
    <row r="24" spans="1:23">
      <c r="Q24" t="s">
        <v>2</v>
      </c>
    </row>
    <row r="25" spans="1:23">
      <c r="Q25">
        <v>100000</v>
      </c>
      <c r="R25">
        <v>600.14700000000005</v>
      </c>
      <c r="S25">
        <v>-456956</v>
      </c>
      <c r="T25">
        <v>-448578</v>
      </c>
      <c r="U25" s="1">
        <v>1260110</v>
      </c>
      <c r="V25">
        <v>3901.91</v>
      </c>
      <c r="W25">
        <v>0.55918599999999996</v>
      </c>
    </row>
    <row r="26" spans="1:23">
      <c r="Q26">
        <v>150000</v>
      </c>
      <c r="R26">
        <v>597.32000000000005</v>
      </c>
      <c r="S26">
        <v>-457466</v>
      </c>
      <c r="T26">
        <v>-449128</v>
      </c>
      <c r="U26" s="1">
        <v>1262150</v>
      </c>
      <c r="V26">
        <v>-281.70499999999998</v>
      </c>
      <c r="W26">
        <v>0.59413000000000005</v>
      </c>
    </row>
    <row r="27" spans="1:23">
      <c r="Q27">
        <v>200000</v>
      </c>
      <c r="R27">
        <v>600.80799999999999</v>
      </c>
      <c r="S27">
        <v>-457456</v>
      </c>
      <c r="T27">
        <v>-449069</v>
      </c>
      <c r="U27" s="1">
        <v>1261730</v>
      </c>
      <c r="V27">
        <v>458.03</v>
      </c>
      <c r="W27">
        <v>0.61895199999999995</v>
      </c>
    </row>
    <row r="28" spans="1:23">
      <c r="Q28">
        <v>250000</v>
      </c>
      <c r="R28">
        <v>599.005</v>
      </c>
      <c r="S28">
        <v>-457468</v>
      </c>
      <c r="T28">
        <v>-449106</v>
      </c>
      <c r="U28" s="1">
        <v>1261680</v>
      </c>
      <c r="V28">
        <v>443.399</v>
      </c>
      <c r="W28">
        <v>0.65483400000000003</v>
      </c>
    </row>
    <row r="29" spans="1:23">
      <c r="Q29">
        <v>300000</v>
      </c>
      <c r="R29">
        <v>599.63800000000003</v>
      </c>
      <c r="S29">
        <v>-457485</v>
      </c>
      <c r="T29">
        <v>-449114</v>
      </c>
      <c r="U29" s="1">
        <v>1261400</v>
      </c>
      <c r="V29">
        <v>720.59199999999998</v>
      </c>
      <c r="W29">
        <v>0.66201500000000002</v>
      </c>
    </row>
    <row r="30" spans="1:23">
      <c r="Q30">
        <v>350000</v>
      </c>
      <c r="R30">
        <v>597.32600000000002</v>
      </c>
      <c r="S30">
        <v>-457508</v>
      </c>
      <c r="T30">
        <v>-449170</v>
      </c>
      <c r="U30" s="1">
        <v>1261530</v>
      </c>
      <c r="V30">
        <v>534.39499999999998</v>
      </c>
      <c r="W30">
        <v>0.67405099999999996</v>
      </c>
    </row>
    <row r="31" spans="1:23">
      <c r="Q31">
        <v>400000</v>
      </c>
      <c r="R31">
        <v>603.92200000000003</v>
      </c>
      <c r="S31">
        <v>-457484</v>
      </c>
      <c r="T31">
        <v>-449053</v>
      </c>
      <c r="U31" s="1">
        <v>1261840</v>
      </c>
      <c r="V31">
        <v>217.35300000000001</v>
      </c>
      <c r="W31">
        <v>0.66671000000000002</v>
      </c>
    </row>
    <row r="32" spans="1:23">
      <c r="Q32">
        <v>450000</v>
      </c>
      <c r="R32">
        <v>601.09900000000005</v>
      </c>
      <c r="S32">
        <v>-457532</v>
      </c>
      <c r="T32">
        <v>-449141</v>
      </c>
      <c r="U32" s="1">
        <v>1262110</v>
      </c>
      <c r="V32">
        <v>-234.857</v>
      </c>
      <c r="W32">
        <v>0.67652800000000002</v>
      </c>
    </row>
    <row r="33" spans="17:23">
      <c r="Q33">
        <v>500000</v>
      </c>
      <c r="R33">
        <v>598.76499999999999</v>
      </c>
      <c r="S33">
        <v>-457502</v>
      </c>
      <c r="T33">
        <v>-449144</v>
      </c>
      <c r="U33" s="1">
        <v>1261810</v>
      </c>
      <c r="V33">
        <v>139.089</v>
      </c>
      <c r="W33">
        <v>0.67210000000000003</v>
      </c>
    </row>
    <row r="34" spans="17:23">
      <c r="Q34">
        <v>550000</v>
      </c>
      <c r="R34">
        <v>599.702</v>
      </c>
      <c r="S34">
        <v>-457497</v>
      </c>
      <c r="T34">
        <v>-449125</v>
      </c>
      <c r="U34" s="1">
        <v>1261510</v>
      </c>
      <c r="V34">
        <v>540.48699999999997</v>
      </c>
      <c r="W34">
        <v>0.68454499999999996</v>
      </c>
    </row>
    <row r="35" spans="17:23">
      <c r="Q35">
        <v>600000</v>
      </c>
      <c r="R35">
        <v>599.92600000000004</v>
      </c>
      <c r="S35">
        <v>-457489</v>
      </c>
      <c r="T35">
        <v>-449114</v>
      </c>
      <c r="U35" s="1">
        <v>1261690</v>
      </c>
      <c r="V35">
        <v>407.74</v>
      </c>
      <c r="W35">
        <v>0.69416900000000004</v>
      </c>
    </row>
    <row r="36" spans="17:23">
      <c r="Q36">
        <v>650000</v>
      </c>
      <c r="R36">
        <v>599.99300000000005</v>
      </c>
      <c r="S36">
        <v>-457484</v>
      </c>
      <c r="T36">
        <v>-449108</v>
      </c>
      <c r="U36" s="1">
        <v>1261600</v>
      </c>
      <c r="V36">
        <v>512.92399999999998</v>
      </c>
      <c r="W36">
        <v>0.70899000000000001</v>
      </c>
    </row>
    <row r="37" spans="17:23">
      <c r="Q37">
        <v>700000</v>
      </c>
      <c r="R37">
        <v>598.43899999999996</v>
      </c>
      <c r="S37">
        <v>-457522</v>
      </c>
      <c r="T37">
        <v>-449168</v>
      </c>
      <c r="U37" s="1">
        <v>1261830</v>
      </c>
      <c r="V37">
        <v>87.112499999999997</v>
      </c>
      <c r="W37">
        <v>0.70486300000000002</v>
      </c>
    </row>
    <row r="38" spans="17:23">
      <c r="Q38">
        <v>750000</v>
      </c>
      <c r="R38">
        <v>599.80100000000004</v>
      </c>
      <c r="S38">
        <v>-457491</v>
      </c>
      <c r="T38">
        <v>-449118</v>
      </c>
      <c r="U38" s="1">
        <v>1262130</v>
      </c>
      <c r="V38">
        <v>-255.42699999999999</v>
      </c>
      <c r="W38">
        <v>0.70226900000000003</v>
      </c>
    </row>
    <row r="39" spans="17:23">
      <c r="Q39">
        <v>800000</v>
      </c>
      <c r="R39">
        <v>601.25300000000004</v>
      </c>
      <c r="S39">
        <v>-457519</v>
      </c>
      <c r="T39">
        <v>-449125</v>
      </c>
      <c r="U39" s="1">
        <v>1261730</v>
      </c>
      <c r="V39">
        <v>276.16699999999997</v>
      </c>
      <c r="W39">
        <v>0.69821599999999995</v>
      </c>
    </row>
    <row r="40" spans="17:23">
      <c r="Q40">
        <v>850000</v>
      </c>
      <c r="R40">
        <v>598.28499999999997</v>
      </c>
      <c r="S40">
        <v>-457519</v>
      </c>
      <c r="T40">
        <v>-449167</v>
      </c>
      <c r="U40" s="1">
        <v>1262150</v>
      </c>
      <c r="V40">
        <v>-260.02199999999999</v>
      </c>
      <c r="W40">
        <v>0.69266499999999998</v>
      </c>
    </row>
    <row r="41" spans="17:23">
      <c r="Q41">
        <v>900000</v>
      </c>
      <c r="R41">
        <v>597.43399999999997</v>
      </c>
      <c r="S41">
        <v>-457511</v>
      </c>
      <c r="T41">
        <v>-449171</v>
      </c>
      <c r="U41" s="1">
        <v>1261570</v>
      </c>
      <c r="V41">
        <v>421.00700000000001</v>
      </c>
      <c r="W41">
        <v>0.70481799999999994</v>
      </c>
    </row>
    <row r="42" spans="17:23">
      <c r="Q42">
        <v>950000</v>
      </c>
      <c r="R42">
        <v>599.81200000000001</v>
      </c>
      <c r="S42">
        <v>-457536</v>
      </c>
      <c r="T42">
        <v>-449162</v>
      </c>
      <c r="U42" s="1">
        <v>1261690</v>
      </c>
      <c r="V42">
        <v>221.76</v>
      </c>
      <c r="W42">
        <v>0.69019600000000003</v>
      </c>
    </row>
    <row r="43" spans="17:23">
      <c r="Q43">
        <v>1000000</v>
      </c>
      <c r="R43">
        <v>597.24699999999996</v>
      </c>
      <c r="S43">
        <v>-457542</v>
      </c>
      <c r="T43">
        <v>-449205</v>
      </c>
      <c r="U43" s="1">
        <v>1261630</v>
      </c>
      <c r="V43">
        <v>200.029</v>
      </c>
      <c r="W43">
        <v>0.69228199999999995</v>
      </c>
    </row>
    <row r="44" spans="17:23">
      <c r="Q44">
        <v>1050000</v>
      </c>
      <c r="R44">
        <v>598.51599999999996</v>
      </c>
      <c r="S44">
        <v>-457516</v>
      </c>
      <c r="T44">
        <v>-449160</v>
      </c>
      <c r="U44" s="1">
        <v>1262040</v>
      </c>
      <c r="V44">
        <v>-212.90799999999999</v>
      </c>
      <c r="W44">
        <v>0.70813099999999995</v>
      </c>
    </row>
    <row r="45" spans="17:23">
      <c r="Q45">
        <v>1100000</v>
      </c>
      <c r="R45">
        <v>599.60599999999999</v>
      </c>
      <c r="S45">
        <v>-457533</v>
      </c>
      <c r="T45">
        <v>-449162</v>
      </c>
      <c r="U45" s="1">
        <v>1262090</v>
      </c>
      <c r="V45">
        <v>-318.50099999999998</v>
      </c>
      <c r="W45">
        <v>0.72156600000000004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6"/>
  <sheetViews>
    <sheetView topLeftCell="A18" zoomScale="70" zoomScaleNormal="70" zoomScalePageLayoutView="70" workbookViewId="0">
      <selection activeCell="K31" sqref="K31"/>
    </sheetView>
  </sheetViews>
  <sheetFormatPr baseColWidth="10" defaultColWidth="10.5" defaultRowHeight="14" x14ac:dyDescent="0"/>
  <sheetData>
    <row r="2" spans="1:23">
      <c r="A2" t="s">
        <v>3</v>
      </c>
      <c r="I2" t="s">
        <v>4</v>
      </c>
      <c r="Q2" t="s">
        <v>5</v>
      </c>
    </row>
    <row r="3" spans="1:23">
      <c r="A3">
        <v>100000</v>
      </c>
      <c r="B3">
        <v>597.72199999999998</v>
      </c>
      <c r="C3">
        <v>-216341</v>
      </c>
      <c r="D3">
        <v>-212169</v>
      </c>
      <c r="E3">
        <v>636039</v>
      </c>
      <c r="F3">
        <v>10013.700000000001</v>
      </c>
      <c r="G3">
        <v>0.72752300000000003</v>
      </c>
      <c r="I3">
        <v>100000</v>
      </c>
      <c r="J3">
        <v>600.98500000000001</v>
      </c>
      <c r="K3" s="1">
        <v>-1008370</v>
      </c>
      <c r="L3">
        <v>-988951</v>
      </c>
      <c r="M3" s="1">
        <v>2937350</v>
      </c>
      <c r="N3">
        <v>5549.35</v>
      </c>
      <c r="O3">
        <v>0.74160899999999996</v>
      </c>
      <c r="Q3">
        <v>100000</v>
      </c>
      <c r="R3">
        <v>601.06799999999998</v>
      </c>
      <c r="S3" s="1">
        <v>-1011350</v>
      </c>
      <c r="T3">
        <v>-991931</v>
      </c>
      <c r="U3" s="1">
        <v>2935770</v>
      </c>
      <c r="V3">
        <v>5279.36</v>
      </c>
      <c r="W3">
        <v>0.55414099999999999</v>
      </c>
    </row>
    <row r="4" spans="1:23">
      <c r="A4">
        <v>150000</v>
      </c>
      <c r="B4">
        <v>602.90599999999995</v>
      </c>
      <c r="C4">
        <v>-217934</v>
      </c>
      <c r="D4">
        <v>-213726</v>
      </c>
      <c r="E4">
        <v>636696</v>
      </c>
      <c r="F4">
        <v>-449.42099999999999</v>
      </c>
      <c r="G4">
        <v>0.79417099999999996</v>
      </c>
      <c r="I4">
        <v>150000</v>
      </c>
      <c r="J4">
        <v>599.06200000000001</v>
      </c>
      <c r="K4" s="1">
        <v>-1009860</v>
      </c>
      <c r="L4">
        <v>-990501</v>
      </c>
      <c r="M4" s="1">
        <v>2944510</v>
      </c>
      <c r="N4">
        <v>151.285</v>
      </c>
      <c r="O4">
        <v>0.78038700000000005</v>
      </c>
      <c r="Q4">
        <v>150000</v>
      </c>
      <c r="R4">
        <v>599.51</v>
      </c>
      <c r="S4" s="1">
        <v>-1012930</v>
      </c>
      <c r="T4">
        <v>-993553</v>
      </c>
      <c r="U4" s="1">
        <v>2942410</v>
      </c>
      <c r="V4">
        <v>19.6144</v>
      </c>
      <c r="W4">
        <v>0.57696199999999997</v>
      </c>
    </row>
    <row r="5" spans="1:23">
      <c r="A5">
        <v>200000</v>
      </c>
      <c r="B5">
        <v>598.71900000000005</v>
      </c>
      <c r="C5">
        <v>-217914</v>
      </c>
      <c r="D5">
        <v>-213735</v>
      </c>
      <c r="E5">
        <v>636609</v>
      </c>
      <c r="F5">
        <v>-55.048099999999998</v>
      </c>
      <c r="G5">
        <v>0.82407399999999997</v>
      </c>
      <c r="I5">
        <v>200000</v>
      </c>
      <c r="J5">
        <v>600.26199999999994</v>
      </c>
      <c r="K5" s="1">
        <v>-1009850</v>
      </c>
      <c r="L5">
        <v>-990454</v>
      </c>
      <c r="M5" s="1">
        <v>2944500</v>
      </c>
      <c r="N5">
        <v>156.39400000000001</v>
      </c>
      <c r="O5">
        <v>0.79479699999999998</v>
      </c>
      <c r="Q5">
        <v>200000</v>
      </c>
      <c r="R5">
        <v>602.14400000000001</v>
      </c>
      <c r="S5" s="1">
        <v>-1012890</v>
      </c>
      <c r="T5">
        <v>-993427</v>
      </c>
      <c r="U5" s="1">
        <v>2942450</v>
      </c>
      <c r="V5">
        <v>41.493499999999997</v>
      </c>
      <c r="W5">
        <v>0.59032700000000005</v>
      </c>
    </row>
    <row r="6" spans="1:23">
      <c r="A6">
        <v>250000</v>
      </c>
      <c r="B6">
        <v>599.66099999999994</v>
      </c>
      <c r="C6">
        <v>-217926</v>
      </c>
      <c r="D6">
        <v>-213740</v>
      </c>
      <c r="E6">
        <v>636522</v>
      </c>
      <c r="F6">
        <v>-1.4380299999999999</v>
      </c>
      <c r="G6">
        <v>0.84500600000000003</v>
      </c>
      <c r="I6">
        <v>250000</v>
      </c>
      <c r="J6">
        <v>599.44100000000003</v>
      </c>
      <c r="K6" s="1">
        <v>-1009860</v>
      </c>
      <c r="L6">
        <v>-990489</v>
      </c>
      <c r="M6" s="1">
        <v>2945360</v>
      </c>
      <c r="N6">
        <v>-257.79899999999998</v>
      </c>
      <c r="O6">
        <v>0.80718699999999999</v>
      </c>
      <c r="Q6">
        <v>250000</v>
      </c>
      <c r="R6">
        <v>600.23500000000001</v>
      </c>
      <c r="S6" s="1">
        <v>-1012950</v>
      </c>
      <c r="T6">
        <v>-993557</v>
      </c>
      <c r="U6" s="1">
        <v>2942020</v>
      </c>
      <c r="V6">
        <v>177.822</v>
      </c>
      <c r="W6">
        <v>0.59804299999999999</v>
      </c>
    </row>
    <row r="7" spans="1:23">
      <c r="A7">
        <v>300000</v>
      </c>
      <c r="B7">
        <v>600.50800000000004</v>
      </c>
      <c r="C7">
        <v>-217976</v>
      </c>
      <c r="D7">
        <v>-213785</v>
      </c>
      <c r="E7">
        <v>636574</v>
      </c>
      <c r="F7">
        <v>-425.03699999999998</v>
      </c>
      <c r="G7">
        <v>0.85469600000000001</v>
      </c>
      <c r="I7">
        <v>300000</v>
      </c>
      <c r="J7">
        <v>599.86900000000003</v>
      </c>
      <c r="K7" s="1">
        <v>-1009890</v>
      </c>
      <c r="L7">
        <v>-990505</v>
      </c>
      <c r="M7" s="1">
        <v>2945280</v>
      </c>
      <c r="N7">
        <v>-254.649</v>
      </c>
      <c r="O7">
        <v>0.81377500000000003</v>
      </c>
      <c r="Q7">
        <v>300000</v>
      </c>
      <c r="R7">
        <v>600.32799999999997</v>
      </c>
      <c r="S7" s="1">
        <v>-1012940</v>
      </c>
      <c r="T7">
        <v>-993544</v>
      </c>
      <c r="U7" s="1">
        <v>2942140</v>
      </c>
      <c r="V7">
        <v>145.44200000000001</v>
      </c>
      <c r="W7">
        <v>0.60819199999999995</v>
      </c>
    </row>
    <row r="8" spans="1:23">
      <c r="A8">
        <v>350000</v>
      </c>
      <c r="B8">
        <v>597.65499999999997</v>
      </c>
      <c r="C8">
        <v>-217942</v>
      </c>
      <c r="D8">
        <v>-213771</v>
      </c>
      <c r="E8">
        <v>636556</v>
      </c>
      <c r="F8">
        <v>-70.337400000000002</v>
      </c>
      <c r="G8">
        <v>0.86895299999999998</v>
      </c>
      <c r="I8">
        <v>350000</v>
      </c>
      <c r="J8">
        <v>599.33699999999999</v>
      </c>
      <c r="K8" s="1">
        <v>-1009890</v>
      </c>
      <c r="L8">
        <v>-990518</v>
      </c>
      <c r="M8" s="1">
        <v>2944870</v>
      </c>
      <c r="N8">
        <v>-103.733</v>
      </c>
      <c r="O8">
        <v>0.82320700000000002</v>
      </c>
      <c r="Q8">
        <v>350000</v>
      </c>
      <c r="R8">
        <v>599.29300000000001</v>
      </c>
      <c r="S8" s="1">
        <v>-1012990</v>
      </c>
      <c r="T8">
        <v>-993625</v>
      </c>
      <c r="U8" s="1">
        <v>2942340</v>
      </c>
      <c r="V8">
        <v>-36.042499999999997</v>
      </c>
      <c r="W8">
        <v>0.61599999999999999</v>
      </c>
    </row>
    <row r="9" spans="1:23">
      <c r="A9">
        <v>400000</v>
      </c>
      <c r="B9">
        <v>600.16800000000001</v>
      </c>
      <c r="C9">
        <v>-217943</v>
      </c>
      <c r="D9">
        <v>-213754</v>
      </c>
      <c r="E9">
        <v>636768</v>
      </c>
      <c r="F9">
        <v>-640.32799999999997</v>
      </c>
      <c r="G9">
        <v>0.88488800000000001</v>
      </c>
      <c r="I9">
        <v>400000</v>
      </c>
      <c r="J9">
        <v>602.66899999999998</v>
      </c>
      <c r="K9" s="1">
        <v>-1009900</v>
      </c>
      <c r="L9">
        <v>-990430</v>
      </c>
      <c r="M9" s="1">
        <v>2944630</v>
      </c>
      <c r="N9">
        <v>124.11</v>
      </c>
      <c r="O9">
        <v>0.82879000000000003</v>
      </c>
      <c r="Q9">
        <v>400000</v>
      </c>
      <c r="R9">
        <v>600.28300000000002</v>
      </c>
      <c r="S9" s="1">
        <v>-1012990</v>
      </c>
      <c r="T9">
        <v>-993589</v>
      </c>
      <c r="U9" s="1">
        <v>2942990</v>
      </c>
      <c r="V9">
        <v>-358.93299999999999</v>
      </c>
      <c r="W9">
        <v>0.62156</v>
      </c>
    </row>
    <row r="10" spans="1:23">
      <c r="A10">
        <v>450000</v>
      </c>
      <c r="B10">
        <v>599.14700000000005</v>
      </c>
      <c r="C10">
        <v>-217939</v>
      </c>
      <c r="D10">
        <v>-213757</v>
      </c>
      <c r="E10">
        <v>636482</v>
      </c>
      <c r="F10">
        <v>-3.0151699999999999</v>
      </c>
      <c r="G10">
        <v>0.89125299999999996</v>
      </c>
      <c r="I10">
        <v>450000</v>
      </c>
      <c r="J10">
        <v>600.67999999999995</v>
      </c>
      <c r="K10" s="1">
        <v>-1009880</v>
      </c>
      <c r="L10">
        <v>-990473</v>
      </c>
      <c r="M10" s="1">
        <v>2944180</v>
      </c>
      <c r="N10">
        <v>260.04899999999998</v>
      </c>
      <c r="O10">
        <v>0.83688600000000002</v>
      </c>
      <c r="Q10">
        <v>450000</v>
      </c>
      <c r="R10">
        <v>599.53700000000003</v>
      </c>
      <c r="S10" s="1">
        <v>-1012960</v>
      </c>
      <c r="T10">
        <v>-993590</v>
      </c>
      <c r="U10" s="1">
        <v>2943050</v>
      </c>
      <c r="V10">
        <v>-350.762</v>
      </c>
      <c r="W10">
        <v>0.62786200000000003</v>
      </c>
    </row>
    <row r="11" spans="1:23">
      <c r="A11">
        <v>500000</v>
      </c>
      <c r="B11">
        <v>601.05499999999995</v>
      </c>
      <c r="C11">
        <v>-217967</v>
      </c>
      <c r="D11">
        <v>-213772</v>
      </c>
      <c r="E11">
        <v>636844</v>
      </c>
      <c r="F11">
        <v>-869.09500000000003</v>
      </c>
      <c r="G11">
        <v>0.90292300000000003</v>
      </c>
      <c r="I11">
        <v>500000</v>
      </c>
      <c r="J11">
        <v>600.09900000000005</v>
      </c>
      <c r="K11" s="1">
        <v>-1009900</v>
      </c>
      <c r="L11">
        <v>-990509</v>
      </c>
      <c r="M11" s="1">
        <v>2944770</v>
      </c>
      <c r="N11">
        <v>-26.4922</v>
      </c>
      <c r="O11">
        <v>0.84748100000000004</v>
      </c>
      <c r="Q11">
        <v>500000</v>
      </c>
      <c r="R11">
        <v>600.46600000000001</v>
      </c>
      <c r="S11" s="1">
        <v>-1013010</v>
      </c>
      <c r="T11">
        <v>-993602</v>
      </c>
      <c r="U11" s="1">
        <v>2942680</v>
      </c>
      <c r="V11">
        <v>-157.52500000000001</v>
      </c>
      <c r="W11">
        <v>0.63472499999999998</v>
      </c>
    </row>
    <row r="12" spans="1:23">
      <c r="A12">
        <v>550000</v>
      </c>
      <c r="B12">
        <v>602.25800000000004</v>
      </c>
      <c r="C12">
        <v>-217933</v>
      </c>
      <c r="D12">
        <v>-213729</v>
      </c>
      <c r="E12">
        <v>636787</v>
      </c>
      <c r="F12">
        <v>-625.72699999999998</v>
      </c>
      <c r="G12">
        <v>0.90704399999999996</v>
      </c>
      <c r="I12">
        <v>550000</v>
      </c>
      <c r="J12">
        <v>600.19299999999998</v>
      </c>
      <c r="K12" s="1">
        <v>-1009910</v>
      </c>
      <c r="L12">
        <v>-990520</v>
      </c>
      <c r="M12" s="1">
        <v>2944850</v>
      </c>
      <c r="N12">
        <v>-90.3613</v>
      </c>
      <c r="O12">
        <v>0.85536299999999998</v>
      </c>
      <c r="Q12">
        <v>550000</v>
      </c>
      <c r="R12">
        <v>600.28800000000001</v>
      </c>
      <c r="S12" s="1">
        <v>-1012950</v>
      </c>
      <c r="T12">
        <v>-993554</v>
      </c>
      <c r="U12" s="1">
        <v>2942770</v>
      </c>
      <c r="V12">
        <v>-207.333</v>
      </c>
      <c r="W12">
        <v>0.63892400000000005</v>
      </c>
    </row>
    <row r="13" spans="1:23">
      <c r="A13">
        <v>600000</v>
      </c>
      <c r="B13">
        <v>601.98400000000004</v>
      </c>
      <c r="C13">
        <v>-217957</v>
      </c>
      <c r="D13">
        <v>-213756</v>
      </c>
      <c r="E13">
        <v>636480</v>
      </c>
      <c r="F13">
        <v>33.1999</v>
      </c>
      <c r="G13">
        <v>0.91522499999999996</v>
      </c>
      <c r="I13">
        <v>600000</v>
      </c>
      <c r="J13">
        <v>598.88099999999997</v>
      </c>
      <c r="K13" s="1">
        <v>-1009930</v>
      </c>
      <c r="L13">
        <v>-990574</v>
      </c>
      <c r="M13" s="1">
        <v>2945160</v>
      </c>
      <c r="N13">
        <v>-323.47500000000002</v>
      </c>
      <c r="O13">
        <v>0.86290800000000001</v>
      </c>
      <c r="Q13">
        <v>600000</v>
      </c>
      <c r="R13">
        <v>600.09299999999996</v>
      </c>
      <c r="S13" s="1">
        <v>-1013020</v>
      </c>
      <c r="T13">
        <v>-993631</v>
      </c>
      <c r="U13" s="1">
        <v>2942890</v>
      </c>
      <c r="V13">
        <v>-326.27100000000002</v>
      </c>
      <c r="W13">
        <v>0.64762799999999998</v>
      </c>
    </row>
    <row r="14" spans="1:23">
      <c r="A14">
        <v>650000</v>
      </c>
      <c r="B14">
        <v>600.28200000000004</v>
      </c>
      <c r="C14">
        <v>-217959</v>
      </c>
      <c r="D14">
        <v>-213769</v>
      </c>
      <c r="E14">
        <v>636531</v>
      </c>
      <c r="F14">
        <v>-225.191</v>
      </c>
      <c r="G14">
        <v>0.91864400000000002</v>
      </c>
      <c r="I14">
        <v>650000</v>
      </c>
      <c r="J14">
        <v>599.43100000000004</v>
      </c>
      <c r="K14" s="1">
        <v>-1009900</v>
      </c>
      <c r="L14">
        <v>-990534</v>
      </c>
      <c r="M14" s="1">
        <v>2944840</v>
      </c>
      <c r="N14">
        <v>-99.375900000000001</v>
      </c>
      <c r="O14">
        <v>0.87235600000000002</v>
      </c>
      <c r="Q14">
        <v>650000</v>
      </c>
      <c r="R14">
        <v>600.15300000000002</v>
      </c>
      <c r="S14" s="1">
        <v>-1013110</v>
      </c>
      <c r="T14">
        <v>-993717</v>
      </c>
      <c r="U14" s="1">
        <v>2942340</v>
      </c>
      <c r="V14">
        <v>-171.768</v>
      </c>
      <c r="W14">
        <v>0.64921200000000001</v>
      </c>
    </row>
    <row r="15" spans="1:23">
      <c r="A15">
        <v>700000</v>
      </c>
      <c r="B15">
        <v>600.96299999999997</v>
      </c>
      <c r="C15">
        <v>-217940</v>
      </c>
      <c r="D15">
        <v>-213745</v>
      </c>
      <c r="E15">
        <v>636488</v>
      </c>
      <c r="F15">
        <v>33.209299999999999</v>
      </c>
      <c r="G15">
        <v>0.93066899999999997</v>
      </c>
      <c r="I15">
        <v>700000</v>
      </c>
      <c r="J15">
        <v>600.72799999999995</v>
      </c>
      <c r="K15" s="1">
        <v>-1009940</v>
      </c>
      <c r="L15">
        <v>-990525</v>
      </c>
      <c r="M15" s="1">
        <v>2944970</v>
      </c>
      <c r="N15">
        <v>-159.47399999999999</v>
      </c>
      <c r="O15">
        <v>0.88150099999999998</v>
      </c>
      <c r="Q15">
        <v>700000</v>
      </c>
      <c r="R15">
        <v>600.11099999999999</v>
      </c>
      <c r="S15" s="1">
        <v>-1013040</v>
      </c>
      <c r="T15">
        <v>-993644</v>
      </c>
      <c r="U15" s="1">
        <v>2941780</v>
      </c>
      <c r="V15">
        <v>212.434</v>
      </c>
      <c r="W15">
        <v>0.64973000000000003</v>
      </c>
    </row>
    <row r="16" spans="1:23">
      <c r="A16">
        <v>750000</v>
      </c>
      <c r="B16">
        <v>598.01900000000001</v>
      </c>
      <c r="C16">
        <v>-217953</v>
      </c>
      <c r="D16">
        <v>-213779</v>
      </c>
      <c r="E16">
        <v>636270</v>
      </c>
      <c r="F16">
        <v>254.554</v>
      </c>
      <c r="G16">
        <v>0.92790300000000003</v>
      </c>
      <c r="I16">
        <v>750000</v>
      </c>
      <c r="J16">
        <v>599.25199999999995</v>
      </c>
      <c r="K16" s="1">
        <v>-1009880</v>
      </c>
      <c r="L16">
        <v>-990516</v>
      </c>
      <c r="M16" s="1">
        <v>2944650</v>
      </c>
      <c r="N16">
        <v>38.601100000000002</v>
      </c>
      <c r="O16">
        <v>0.88536000000000004</v>
      </c>
      <c r="Q16">
        <v>750000</v>
      </c>
      <c r="R16">
        <v>599.42700000000002</v>
      </c>
      <c r="S16" s="1">
        <v>-1013030</v>
      </c>
      <c r="T16">
        <v>-993662</v>
      </c>
      <c r="U16" s="1">
        <v>2942210</v>
      </c>
      <c r="V16">
        <v>10.940300000000001</v>
      </c>
      <c r="W16">
        <v>0.65293800000000002</v>
      </c>
    </row>
    <row r="17" spans="1:23">
      <c r="A17">
        <v>800000</v>
      </c>
      <c r="B17">
        <v>605.45600000000002</v>
      </c>
      <c r="C17">
        <v>-217912</v>
      </c>
      <c r="D17">
        <v>-213686</v>
      </c>
      <c r="E17">
        <v>636416</v>
      </c>
      <c r="F17">
        <v>392.60199999999998</v>
      </c>
      <c r="G17">
        <v>0.93413000000000002</v>
      </c>
      <c r="I17">
        <v>800000</v>
      </c>
      <c r="J17">
        <v>600.11800000000005</v>
      </c>
      <c r="K17" s="1">
        <v>-1009960</v>
      </c>
      <c r="L17">
        <v>-990567</v>
      </c>
      <c r="M17" s="1">
        <v>2944450</v>
      </c>
      <c r="N17">
        <v>62.514200000000002</v>
      </c>
      <c r="O17">
        <v>0.89292099999999996</v>
      </c>
      <c r="Q17">
        <v>800000</v>
      </c>
      <c r="R17">
        <v>601.23299999999995</v>
      </c>
      <c r="S17" s="1">
        <v>-1012990</v>
      </c>
      <c r="T17">
        <v>-993565</v>
      </c>
      <c r="U17" s="1">
        <v>2942160</v>
      </c>
      <c r="V17">
        <v>99.191900000000004</v>
      </c>
      <c r="W17">
        <v>0.66131099999999998</v>
      </c>
    </row>
    <row r="18" spans="1:23">
      <c r="A18">
        <v>850000</v>
      </c>
      <c r="B18">
        <v>600.17600000000004</v>
      </c>
      <c r="C18">
        <v>-217932</v>
      </c>
      <c r="D18">
        <v>-213743</v>
      </c>
      <c r="E18">
        <v>636347</v>
      </c>
      <c r="F18">
        <v>423.10500000000002</v>
      </c>
      <c r="G18">
        <v>0.92935800000000002</v>
      </c>
      <c r="I18">
        <v>850000</v>
      </c>
      <c r="J18">
        <v>601.15599999999995</v>
      </c>
      <c r="K18" s="1">
        <v>-1009930</v>
      </c>
      <c r="L18">
        <v>-990507</v>
      </c>
      <c r="M18" s="1">
        <v>2944520</v>
      </c>
      <c r="N18">
        <v>72.746799999999993</v>
      </c>
      <c r="O18">
        <v>0.89886699999999997</v>
      </c>
      <c r="Q18">
        <v>850000</v>
      </c>
      <c r="R18">
        <v>600.89800000000002</v>
      </c>
      <c r="S18" s="1">
        <v>-1013070</v>
      </c>
      <c r="T18">
        <v>-993650</v>
      </c>
      <c r="U18" s="1">
        <v>2941810</v>
      </c>
      <c r="V18">
        <v>184.65700000000001</v>
      </c>
      <c r="W18">
        <v>0.66106600000000004</v>
      </c>
    </row>
    <row r="19" spans="1:23">
      <c r="A19">
        <v>900000</v>
      </c>
      <c r="B19">
        <v>599.96100000000001</v>
      </c>
      <c r="C19">
        <v>-217953</v>
      </c>
      <c r="D19">
        <v>-213765</v>
      </c>
      <c r="E19">
        <v>636374</v>
      </c>
      <c r="F19">
        <v>248.60900000000001</v>
      </c>
      <c r="G19">
        <v>0.94138699999999997</v>
      </c>
      <c r="I19">
        <v>900000</v>
      </c>
      <c r="J19">
        <v>599.72799999999995</v>
      </c>
      <c r="K19" s="1">
        <v>-1009940</v>
      </c>
      <c r="L19">
        <v>-990556</v>
      </c>
      <c r="M19" s="1">
        <v>2944680</v>
      </c>
      <c r="N19">
        <v>-30.0061</v>
      </c>
      <c r="O19">
        <v>0.90156999999999998</v>
      </c>
      <c r="Q19">
        <v>900000</v>
      </c>
      <c r="R19">
        <v>600.26800000000003</v>
      </c>
      <c r="S19" s="1">
        <v>-1013070</v>
      </c>
      <c r="T19">
        <v>-993671</v>
      </c>
      <c r="U19" s="1">
        <v>2942020</v>
      </c>
      <c r="V19">
        <v>40.737299999999998</v>
      </c>
      <c r="W19">
        <v>0.66036899999999998</v>
      </c>
    </row>
    <row r="20" spans="1:23">
      <c r="A20">
        <v>950000</v>
      </c>
      <c r="B20">
        <v>600.02599999999995</v>
      </c>
      <c r="C20">
        <v>-217949</v>
      </c>
      <c r="D20">
        <v>-213761</v>
      </c>
      <c r="E20">
        <v>636190</v>
      </c>
      <c r="F20">
        <v>560.452</v>
      </c>
      <c r="G20">
        <v>0.94553500000000001</v>
      </c>
      <c r="I20">
        <v>950000</v>
      </c>
      <c r="J20">
        <v>599.23800000000006</v>
      </c>
      <c r="K20" s="1">
        <v>-1009940</v>
      </c>
      <c r="L20">
        <v>-990574</v>
      </c>
      <c r="M20" s="1">
        <v>2944480</v>
      </c>
      <c r="N20">
        <v>39.481099999999998</v>
      </c>
      <c r="O20">
        <v>0.90702099999999997</v>
      </c>
      <c r="Q20">
        <v>950000</v>
      </c>
      <c r="R20">
        <v>599.48400000000004</v>
      </c>
      <c r="S20" s="1">
        <v>-1013060</v>
      </c>
      <c r="T20">
        <v>-993692</v>
      </c>
      <c r="U20" s="1">
        <v>2942020</v>
      </c>
      <c r="V20">
        <v>15.7928</v>
      </c>
      <c r="W20">
        <v>0.66683800000000004</v>
      </c>
    </row>
    <row r="21" spans="1:23">
      <c r="A21">
        <v>1000000</v>
      </c>
      <c r="B21">
        <v>599.52200000000005</v>
      </c>
      <c r="C21">
        <v>-217980</v>
      </c>
      <c r="D21">
        <v>-213796</v>
      </c>
      <c r="E21">
        <v>636084</v>
      </c>
      <c r="F21">
        <v>838.22299999999996</v>
      </c>
      <c r="G21">
        <v>0.95396099999999995</v>
      </c>
      <c r="I21">
        <v>1000000</v>
      </c>
      <c r="J21">
        <v>600.298</v>
      </c>
      <c r="K21" s="1">
        <v>-1009960</v>
      </c>
      <c r="L21">
        <v>-990562</v>
      </c>
      <c r="M21" s="1">
        <v>2944850</v>
      </c>
      <c r="N21">
        <v>-180.012</v>
      </c>
      <c r="O21">
        <v>0.91831499999999999</v>
      </c>
      <c r="Q21">
        <v>1000000</v>
      </c>
      <c r="R21">
        <v>599.40800000000002</v>
      </c>
      <c r="S21" s="1">
        <v>-1013110</v>
      </c>
      <c r="T21">
        <v>-993740</v>
      </c>
      <c r="U21" s="1">
        <v>2942540</v>
      </c>
      <c r="V21">
        <v>-226.38800000000001</v>
      </c>
      <c r="W21">
        <v>0.67016200000000004</v>
      </c>
    </row>
    <row r="22" spans="1:23">
      <c r="A22">
        <v>1050000</v>
      </c>
      <c r="B22">
        <v>600.44200000000001</v>
      </c>
      <c r="C22">
        <v>-217958</v>
      </c>
      <c r="D22">
        <v>-213766</v>
      </c>
      <c r="E22">
        <v>636433</v>
      </c>
      <c r="F22">
        <v>51.702800000000003</v>
      </c>
      <c r="G22">
        <v>0.95484100000000005</v>
      </c>
      <c r="I22">
        <v>1050000</v>
      </c>
      <c r="J22">
        <v>600.07500000000005</v>
      </c>
      <c r="K22" s="1">
        <v>-1009840</v>
      </c>
      <c r="L22">
        <v>-990451</v>
      </c>
      <c r="M22" s="1">
        <v>2945390</v>
      </c>
      <c r="N22">
        <v>-333.28300000000002</v>
      </c>
      <c r="O22">
        <v>0.92526399999999998</v>
      </c>
      <c r="Q22">
        <v>1050000</v>
      </c>
      <c r="R22">
        <v>599.60599999999999</v>
      </c>
      <c r="S22" s="1">
        <v>-1013030</v>
      </c>
      <c r="T22">
        <v>-993658</v>
      </c>
      <c r="U22" s="1">
        <v>2942090</v>
      </c>
      <c r="V22">
        <v>11.6013</v>
      </c>
      <c r="W22">
        <v>0.67272299999999996</v>
      </c>
    </row>
    <row r="23" spans="1:23">
      <c r="A23">
        <v>1100000</v>
      </c>
      <c r="B23">
        <v>602.38300000000004</v>
      </c>
      <c r="C23">
        <v>-217970</v>
      </c>
      <c r="D23">
        <v>-213765</v>
      </c>
      <c r="E23">
        <v>636046</v>
      </c>
      <c r="F23">
        <v>872.97500000000002</v>
      </c>
      <c r="G23">
        <v>0.95718700000000001</v>
      </c>
      <c r="I23">
        <v>1100000</v>
      </c>
      <c r="J23">
        <v>598.08100000000002</v>
      </c>
      <c r="K23" s="1">
        <v>-1009980</v>
      </c>
      <c r="L23">
        <v>-990649</v>
      </c>
      <c r="M23" s="1">
        <v>2944870</v>
      </c>
      <c r="N23">
        <v>-233.78200000000001</v>
      </c>
      <c r="O23">
        <v>0.92671700000000001</v>
      </c>
      <c r="Q23">
        <v>1100000</v>
      </c>
      <c r="R23">
        <v>600.52099999999996</v>
      </c>
      <c r="S23" s="1">
        <v>-1013070</v>
      </c>
      <c r="T23">
        <v>-993663</v>
      </c>
      <c r="U23" s="1">
        <v>2941440</v>
      </c>
      <c r="V23">
        <v>284.99400000000003</v>
      </c>
      <c r="W23">
        <v>0.674732</v>
      </c>
    </row>
    <row r="25" spans="1:23">
      <c r="Q25" t="s">
        <v>6</v>
      </c>
    </row>
    <row r="26" spans="1:23">
      <c r="Q26">
        <v>100000</v>
      </c>
      <c r="R26">
        <v>599.55499999999995</v>
      </c>
      <c r="S26" s="1">
        <v>-1019850</v>
      </c>
      <c r="T26" s="1">
        <v>-1000480</v>
      </c>
      <c r="U26" s="1">
        <v>2932510</v>
      </c>
      <c r="V26">
        <v>3931.88</v>
      </c>
      <c r="W26">
        <v>0.70708400000000005</v>
      </c>
    </row>
    <row r="27" spans="1:23">
      <c r="Q27">
        <v>150000</v>
      </c>
      <c r="R27">
        <v>600.82600000000002</v>
      </c>
      <c r="S27" s="1">
        <v>-1021090</v>
      </c>
      <c r="T27" s="1">
        <v>-1001680</v>
      </c>
      <c r="U27" s="1">
        <v>2937040</v>
      </c>
      <c r="V27">
        <v>189.233</v>
      </c>
      <c r="W27">
        <v>0.729715</v>
      </c>
    </row>
    <row r="28" spans="1:23">
      <c r="Q28">
        <v>200000</v>
      </c>
      <c r="R28">
        <v>598.351</v>
      </c>
      <c r="S28" s="1">
        <v>-1021180</v>
      </c>
      <c r="T28" s="1">
        <v>-1001850</v>
      </c>
      <c r="U28" s="1">
        <v>2936850</v>
      </c>
      <c r="V28">
        <v>141.93600000000001</v>
      </c>
      <c r="W28">
        <v>0.73924599999999996</v>
      </c>
    </row>
    <row r="29" spans="1:23">
      <c r="Q29">
        <v>250000</v>
      </c>
      <c r="R29">
        <v>598.42700000000002</v>
      </c>
      <c r="S29" s="1">
        <v>-1021190</v>
      </c>
      <c r="T29" s="1">
        <v>-1001850</v>
      </c>
      <c r="U29" s="1">
        <v>2937170</v>
      </c>
      <c r="V29">
        <v>-49.525300000000001</v>
      </c>
      <c r="W29">
        <v>0.74831499999999995</v>
      </c>
    </row>
    <row r="30" spans="1:23">
      <c r="Q30">
        <v>300000</v>
      </c>
      <c r="R30">
        <v>599.47500000000002</v>
      </c>
      <c r="S30" s="1">
        <v>-1021120</v>
      </c>
      <c r="T30" s="1">
        <v>-1001750</v>
      </c>
      <c r="U30" s="1">
        <v>2937030</v>
      </c>
      <c r="V30">
        <v>140.881</v>
      </c>
      <c r="W30">
        <v>0.75224100000000005</v>
      </c>
    </row>
    <row r="31" spans="1:23">
      <c r="Q31">
        <v>350000</v>
      </c>
      <c r="R31">
        <v>601.06299999999999</v>
      </c>
      <c r="S31" s="1">
        <v>-1021150</v>
      </c>
      <c r="T31" s="1">
        <v>-1001720</v>
      </c>
      <c r="U31" s="1">
        <v>2937100</v>
      </c>
      <c r="V31">
        <v>79.373699999999999</v>
      </c>
      <c r="W31">
        <v>0.75572899999999998</v>
      </c>
    </row>
    <row r="32" spans="1:23">
      <c r="Q32">
        <v>400000</v>
      </c>
      <c r="R32">
        <v>598.351</v>
      </c>
      <c r="S32" s="1">
        <v>-1021180</v>
      </c>
      <c r="T32" s="1">
        <v>-1001850</v>
      </c>
      <c r="U32" s="1">
        <v>2937350</v>
      </c>
      <c r="V32">
        <v>-91.606399999999994</v>
      </c>
      <c r="W32">
        <v>0.76017900000000005</v>
      </c>
    </row>
    <row r="33" spans="17:23">
      <c r="Q33">
        <v>450000</v>
      </c>
      <c r="R33">
        <v>601.15899999999999</v>
      </c>
      <c r="S33" s="1">
        <v>-1021200</v>
      </c>
      <c r="T33" s="1">
        <v>-1001770</v>
      </c>
      <c r="U33" s="1">
        <v>2937130</v>
      </c>
      <c r="V33">
        <v>12.4191</v>
      </c>
      <c r="W33">
        <v>0.765127</v>
      </c>
    </row>
    <row r="34" spans="17:23">
      <c r="Q34">
        <v>500000</v>
      </c>
      <c r="R34">
        <v>599.91700000000003</v>
      </c>
      <c r="S34" s="1">
        <v>-1021210</v>
      </c>
      <c r="T34" s="1">
        <v>-1001820</v>
      </c>
      <c r="U34" s="1">
        <v>2936900</v>
      </c>
      <c r="V34">
        <v>116.623</v>
      </c>
      <c r="W34">
        <v>0.76685400000000004</v>
      </c>
    </row>
    <row r="35" spans="17:23">
      <c r="Q35">
        <v>550000</v>
      </c>
      <c r="R35">
        <v>597.798</v>
      </c>
      <c r="S35" s="1">
        <v>-1021240</v>
      </c>
      <c r="T35" s="1">
        <v>-1001920</v>
      </c>
      <c r="U35" s="1">
        <v>2936370</v>
      </c>
      <c r="V35">
        <v>301.53500000000003</v>
      </c>
      <c r="W35">
        <v>0.77038700000000004</v>
      </c>
    </row>
    <row r="36" spans="17:23">
      <c r="Q36">
        <v>600000</v>
      </c>
      <c r="R36">
        <v>602.07299999999998</v>
      </c>
      <c r="S36" s="1">
        <v>-1021190</v>
      </c>
      <c r="T36" s="1">
        <v>-1001740</v>
      </c>
      <c r="U36" s="1">
        <v>2937010</v>
      </c>
      <c r="V36">
        <v>44.398699999999998</v>
      </c>
      <c r="W36">
        <v>0.77566500000000005</v>
      </c>
    </row>
    <row r="37" spans="17:23">
      <c r="Q37">
        <v>650000</v>
      </c>
      <c r="R37">
        <v>600.53200000000004</v>
      </c>
      <c r="S37" s="1">
        <v>-1021170</v>
      </c>
      <c r="T37" s="1">
        <v>-1001770</v>
      </c>
      <c r="U37" s="1">
        <v>2936610</v>
      </c>
      <c r="V37">
        <v>283.66800000000001</v>
      </c>
      <c r="W37">
        <v>0.77943499999999999</v>
      </c>
    </row>
    <row r="38" spans="17:23">
      <c r="Q38">
        <v>700000</v>
      </c>
      <c r="R38">
        <v>599.37900000000002</v>
      </c>
      <c r="S38" s="1">
        <v>-1021160</v>
      </c>
      <c r="T38" s="1">
        <v>-1001790</v>
      </c>
      <c r="U38" s="1">
        <v>2937300</v>
      </c>
      <c r="V38">
        <v>-65.936800000000005</v>
      </c>
      <c r="W38">
        <v>0.78299700000000005</v>
      </c>
    </row>
    <row r="39" spans="17:23">
      <c r="Q39">
        <v>750000</v>
      </c>
      <c r="R39">
        <v>599.62400000000002</v>
      </c>
      <c r="S39" s="1">
        <v>-1021250</v>
      </c>
      <c r="T39" s="1">
        <v>-1001880</v>
      </c>
      <c r="U39" s="1">
        <v>2937720</v>
      </c>
      <c r="V39">
        <v>-387.69600000000003</v>
      </c>
      <c r="W39">
        <v>0.78590800000000005</v>
      </c>
    </row>
    <row r="40" spans="17:23">
      <c r="Q40">
        <v>800000</v>
      </c>
      <c r="R40">
        <v>599.39300000000003</v>
      </c>
      <c r="S40" s="1">
        <v>-1021170</v>
      </c>
      <c r="T40" s="1">
        <v>-1001800</v>
      </c>
      <c r="U40" s="1">
        <v>2937420</v>
      </c>
      <c r="V40">
        <v>-116.40600000000001</v>
      </c>
      <c r="W40">
        <v>0.79025000000000001</v>
      </c>
    </row>
    <row r="41" spans="17:23">
      <c r="Q41">
        <v>850000</v>
      </c>
      <c r="R41">
        <v>598.18700000000001</v>
      </c>
      <c r="S41" s="1">
        <v>-1021130</v>
      </c>
      <c r="T41" s="1">
        <v>-1001800</v>
      </c>
      <c r="U41" s="1">
        <v>2937060</v>
      </c>
      <c r="V41">
        <v>91.013900000000007</v>
      </c>
      <c r="W41">
        <v>0.79242500000000005</v>
      </c>
    </row>
    <row r="42" spans="17:23">
      <c r="Q42">
        <v>900000</v>
      </c>
      <c r="R42">
        <v>599.22400000000005</v>
      </c>
      <c r="S42" s="1">
        <v>-1021280</v>
      </c>
      <c r="T42" s="1">
        <v>-1001920</v>
      </c>
      <c r="U42" s="1">
        <v>2936520</v>
      </c>
      <c r="V42">
        <v>220.84100000000001</v>
      </c>
      <c r="W42">
        <v>0.79461199999999999</v>
      </c>
    </row>
    <row r="43" spans="17:23">
      <c r="Q43">
        <v>950000</v>
      </c>
      <c r="R43">
        <v>598.94799999999998</v>
      </c>
      <c r="S43" s="1">
        <v>-1021220</v>
      </c>
      <c r="T43" s="1">
        <v>-1001860</v>
      </c>
      <c r="U43" s="1">
        <v>2936960</v>
      </c>
      <c r="V43">
        <v>34.6815</v>
      </c>
      <c r="W43">
        <v>0.79681900000000006</v>
      </c>
    </row>
    <row r="44" spans="17:23">
      <c r="Q44">
        <v>1000000</v>
      </c>
      <c r="R44">
        <v>599.03499999999997</v>
      </c>
      <c r="S44" s="1">
        <v>-1021280</v>
      </c>
      <c r="T44" s="1">
        <v>-1001920</v>
      </c>
      <c r="U44" s="1">
        <v>2937280</v>
      </c>
      <c r="V44">
        <v>-158.08799999999999</v>
      </c>
      <c r="W44">
        <v>0.79877399999999998</v>
      </c>
    </row>
    <row r="45" spans="17:23">
      <c r="Q45">
        <v>1050000</v>
      </c>
      <c r="R45">
        <v>600.58399999999995</v>
      </c>
      <c r="S45" s="1">
        <v>-1021190</v>
      </c>
      <c r="T45" s="1">
        <v>-1001780</v>
      </c>
      <c r="U45" s="1">
        <v>2937240</v>
      </c>
      <c r="V45">
        <v>-91.128</v>
      </c>
      <c r="W45">
        <v>0.80059100000000005</v>
      </c>
    </row>
    <row r="46" spans="17:23">
      <c r="Q46">
        <v>1100000</v>
      </c>
      <c r="R46">
        <v>598.15300000000002</v>
      </c>
      <c r="S46" s="1">
        <v>-1021260</v>
      </c>
      <c r="T46" s="1">
        <v>-1001930</v>
      </c>
      <c r="U46" s="1">
        <v>2937100</v>
      </c>
      <c r="V46">
        <v>-44.0488</v>
      </c>
      <c r="W46">
        <v>0.80233699999999997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05"/>
  <sheetViews>
    <sheetView tabSelected="1" topLeftCell="E182" zoomScale="75" zoomScaleNormal="75" zoomScalePageLayoutView="75" workbookViewId="0">
      <selection activeCell="V236" sqref="V236"/>
    </sheetView>
  </sheetViews>
  <sheetFormatPr baseColWidth="10" defaultColWidth="11.5" defaultRowHeight="14" x14ac:dyDescent="0"/>
  <cols>
    <col min="8" max="9" width="12.1640625" bestFit="1" customWidth="1"/>
  </cols>
  <sheetData>
    <row r="2" spans="1:8">
      <c r="A2" t="s">
        <v>7</v>
      </c>
    </row>
    <row r="3" spans="1:8">
      <c r="B3" t="s">
        <v>9</v>
      </c>
    </row>
    <row r="4" spans="1:8">
      <c r="A4">
        <v>10000</v>
      </c>
      <c r="B4">
        <v>592.30623000000003</v>
      </c>
      <c r="C4">
        <v>-96921.673850000006</v>
      </c>
      <c r="D4">
        <v>-95084.272280000005</v>
      </c>
      <c r="E4">
        <v>282104.72132000001</v>
      </c>
      <c r="F4">
        <v>2924.4538699999998</v>
      </c>
      <c r="G4">
        <v>5.355E-2</v>
      </c>
    </row>
    <row r="5" spans="1:8">
      <c r="A5">
        <v>20000</v>
      </c>
      <c r="B5">
        <v>602.57060999999999</v>
      </c>
      <c r="C5">
        <v>-96930.768150000004</v>
      </c>
      <c r="D5">
        <v>-95061.525290000005</v>
      </c>
      <c r="E5">
        <v>282011.73397</v>
      </c>
      <c r="F5">
        <v>3769.0457500000002</v>
      </c>
      <c r="G5">
        <v>5.1529999999999999E-2</v>
      </c>
    </row>
    <row r="6" spans="1:8">
      <c r="A6">
        <v>30000</v>
      </c>
      <c r="B6">
        <v>601.06348000000003</v>
      </c>
      <c r="C6">
        <v>-96931.444199999998</v>
      </c>
      <c r="D6">
        <v>-95066.876640000002</v>
      </c>
      <c r="E6">
        <v>282165.11705</v>
      </c>
      <c r="F6">
        <v>2629.6233400000001</v>
      </c>
      <c r="G6">
        <v>5.5359999999999999E-2</v>
      </c>
    </row>
    <row r="7" spans="1:8">
      <c r="A7">
        <v>40000</v>
      </c>
      <c r="B7">
        <v>600.54091000000005</v>
      </c>
      <c r="C7">
        <v>-96943.033429999996</v>
      </c>
      <c r="D7">
        <v>-95080.086930000005</v>
      </c>
      <c r="E7">
        <v>281875.51543999999</v>
      </c>
      <c r="F7">
        <v>4177.7834999999995</v>
      </c>
      <c r="G7">
        <v>5.0459999999999998E-2</v>
      </c>
    </row>
    <row r="8" spans="1:8">
      <c r="A8">
        <v>50000</v>
      </c>
      <c r="B8">
        <v>602.01343999999995</v>
      </c>
      <c r="C8">
        <v>-96943.547319999998</v>
      </c>
      <c r="D8">
        <v>-95076.032879999999</v>
      </c>
      <c r="E8">
        <v>282057.07011999999</v>
      </c>
      <c r="F8">
        <v>3190.9763800000001</v>
      </c>
      <c r="G8">
        <v>5.3039999999999997E-2</v>
      </c>
    </row>
    <row r="9" spans="1:8">
      <c r="G9">
        <f>AVERAGE(G4:G8)</f>
        <v>5.2788000000000002E-2</v>
      </c>
    </row>
    <row r="10" spans="1:8">
      <c r="B10" t="s">
        <v>8</v>
      </c>
    </row>
    <row r="11" spans="1:8">
      <c r="A11">
        <v>50000</v>
      </c>
      <c r="B11">
        <v>601.51215000000002</v>
      </c>
      <c r="C11">
        <v>-96372.997350000005</v>
      </c>
      <c r="D11">
        <v>-94505.482910000006</v>
      </c>
      <c r="E11">
        <v>282057.07011999999</v>
      </c>
      <c r="F11">
        <v>12181.165940000001</v>
      </c>
      <c r="G11">
        <v>0.29783999999999999</v>
      </c>
    </row>
    <row r="12" spans="1:8">
      <c r="A12">
        <v>60000</v>
      </c>
      <c r="B12">
        <v>602.96276</v>
      </c>
      <c r="C12">
        <v>-96939.381269999998</v>
      </c>
      <c r="D12">
        <v>-95067.363150000005</v>
      </c>
      <c r="E12">
        <v>282998.28220999998</v>
      </c>
      <c r="F12">
        <v>318.49230999999997</v>
      </c>
      <c r="G12">
        <v>0.33678000000000002</v>
      </c>
    </row>
    <row r="13" spans="1:8">
      <c r="A13">
        <v>70000</v>
      </c>
      <c r="B13">
        <v>600.04481999999996</v>
      </c>
      <c r="C13">
        <v>-96937.866299999994</v>
      </c>
      <c r="D13">
        <v>-95074.907479999994</v>
      </c>
      <c r="E13">
        <v>283075.58775000001</v>
      </c>
      <c r="F13">
        <v>-89.15455</v>
      </c>
      <c r="G13">
        <v>0.35178999999999999</v>
      </c>
    </row>
    <row r="14" spans="1:8">
      <c r="A14">
        <v>80000</v>
      </c>
      <c r="B14">
        <v>601.70357999999999</v>
      </c>
      <c r="C14">
        <v>-96936.448789999995</v>
      </c>
      <c r="D14">
        <v>-95068.340020000003</v>
      </c>
      <c r="E14">
        <v>283030.69727</v>
      </c>
      <c r="F14">
        <v>30.365670000000001</v>
      </c>
      <c r="G14">
        <v>0.36901</v>
      </c>
    </row>
    <row r="15" spans="1:8">
      <c r="A15">
        <v>90000</v>
      </c>
      <c r="B15">
        <v>602.08894999999995</v>
      </c>
      <c r="C15">
        <v>-96923.540399999998</v>
      </c>
      <c r="D15">
        <v>-95054.235180000003</v>
      </c>
      <c r="E15">
        <v>283176.73612000002</v>
      </c>
      <c r="F15">
        <v>-555.02768000000003</v>
      </c>
      <c r="G15">
        <v>0.39401000000000003</v>
      </c>
    </row>
    <row r="16" spans="1:8">
      <c r="A16">
        <v>100000</v>
      </c>
      <c r="B16">
        <v>598.51172999999994</v>
      </c>
      <c r="C16">
        <v>-96962.738400000002</v>
      </c>
      <c r="D16">
        <v>-95104.539380000002</v>
      </c>
      <c r="E16">
        <v>282985.1777</v>
      </c>
      <c r="F16">
        <v>-77.809330000000003</v>
      </c>
      <c r="G16">
        <v>0.40493000000000001</v>
      </c>
      <c r="H16">
        <f>(G16-G11)/(A16-A11)</f>
        <v>2.1418000000000004E-6</v>
      </c>
    </row>
    <row r="17" spans="1:8">
      <c r="A17">
        <v>110000</v>
      </c>
      <c r="B17">
        <v>598.28902000000005</v>
      </c>
      <c r="C17">
        <v>-96942.796549999999</v>
      </c>
      <c r="D17">
        <v>-95085.288979999998</v>
      </c>
      <c r="E17">
        <v>283010.70714999997</v>
      </c>
      <c r="F17">
        <v>189.12244999999999</v>
      </c>
      <c r="G17">
        <v>0.41709000000000002</v>
      </c>
    </row>
    <row r="18" spans="1:8">
      <c r="A18">
        <v>120000</v>
      </c>
      <c r="B18">
        <v>597.47655999999995</v>
      </c>
      <c r="C18">
        <v>-96927.310450000004</v>
      </c>
      <c r="D18">
        <v>-95072.32531</v>
      </c>
      <c r="E18">
        <v>283077.80828</v>
      </c>
      <c r="F18">
        <v>-246.89795000000001</v>
      </c>
      <c r="G18">
        <v>0.43518000000000001</v>
      </c>
    </row>
    <row r="19" spans="1:8">
      <c r="A19">
        <v>130000</v>
      </c>
      <c r="B19">
        <v>596.37316999999996</v>
      </c>
      <c r="C19">
        <v>-96940.664369999999</v>
      </c>
      <c r="D19">
        <v>-95089.104919999998</v>
      </c>
      <c r="E19">
        <v>283074.43117</v>
      </c>
      <c r="F19">
        <v>-288.76294000000001</v>
      </c>
      <c r="G19">
        <v>0.44235999999999998</v>
      </c>
    </row>
    <row r="20" spans="1:8">
      <c r="A20">
        <v>140000</v>
      </c>
      <c r="B20">
        <v>597.39903000000004</v>
      </c>
      <c r="C20">
        <v>-96962.593200000003</v>
      </c>
      <c r="D20">
        <v>-95107.848769999997</v>
      </c>
      <c r="E20">
        <v>282944.08681000001</v>
      </c>
      <c r="F20">
        <v>277.92633999999998</v>
      </c>
      <c r="G20">
        <v>0.43990000000000001</v>
      </c>
    </row>
    <row r="21" spans="1:8">
      <c r="A21">
        <v>150000</v>
      </c>
      <c r="B21">
        <v>596.46646999999996</v>
      </c>
      <c r="C21">
        <v>-96936.092789999995</v>
      </c>
      <c r="D21">
        <v>-95084.243700000006</v>
      </c>
      <c r="E21">
        <v>282997.69876</v>
      </c>
      <c r="F21">
        <v>51.7224</v>
      </c>
      <c r="G21">
        <v>0.46594999999999998</v>
      </c>
      <c r="H21">
        <f>(G21-G16)/(A21-A16)</f>
        <v>1.2203999999999994E-6</v>
      </c>
    </row>
    <row r="22" spans="1:8">
      <c r="A22">
        <v>160000</v>
      </c>
      <c r="B22">
        <v>599.81592999999998</v>
      </c>
      <c r="C22">
        <v>-96942.784679999997</v>
      </c>
      <c r="D22">
        <v>-95080.536519999994</v>
      </c>
      <c r="E22">
        <v>283018.71036000003</v>
      </c>
      <c r="F22">
        <v>-83.552660000000003</v>
      </c>
      <c r="G22">
        <v>0.46309</v>
      </c>
    </row>
    <row r="23" spans="1:8">
      <c r="A23">
        <v>170000</v>
      </c>
      <c r="B23">
        <v>606.76855</v>
      </c>
      <c r="C23">
        <v>-96953.464179999995</v>
      </c>
      <c r="D23">
        <v>-95069.6302</v>
      </c>
      <c r="E23">
        <v>282931.34049999999</v>
      </c>
      <c r="F23">
        <v>325.19918000000001</v>
      </c>
      <c r="G23">
        <v>0.46636</v>
      </c>
    </row>
    <row r="24" spans="1:8">
      <c r="A24">
        <v>180000</v>
      </c>
      <c r="B24">
        <v>597.97347000000002</v>
      </c>
      <c r="C24">
        <v>-96934.491859999995</v>
      </c>
      <c r="D24">
        <v>-95077.96398</v>
      </c>
      <c r="E24">
        <v>283043.89562000002</v>
      </c>
      <c r="F24">
        <v>-41.313369999999999</v>
      </c>
      <c r="G24">
        <v>0.48663000000000001</v>
      </c>
    </row>
    <row r="25" spans="1:8">
      <c r="A25">
        <v>190000</v>
      </c>
      <c r="B25">
        <v>602.08902999999998</v>
      </c>
      <c r="C25">
        <v>-96957.986019999997</v>
      </c>
      <c r="D25">
        <v>-95088.680550000005</v>
      </c>
      <c r="E25">
        <v>282688.12083000003</v>
      </c>
      <c r="F25">
        <v>1650.2076300000001</v>
      </c>
      <c r="G25">
        <v>0.48657</v>
      </c>
    </row>
    <row r="26" spans="1:8">
      <c r="A26">
        <v>200000</v>
      </c>
      <c r="B26">
        <v>602.47014000000001</v>
      </c>
      <c r="C26">
        <v>-96958.749720000007</v>
      </c>
      <c r="D26">
        <v>-95088.261010000002</v>
      </c>
      <c r="E26">
        <v>282879.32582000003</v>
      </c>
      <c r="F26">
        <v>636.25882999999999</v>
      </c>
      <c r="G26">
        <v>0.49186000000000002</v>
      </c>
      <c r="H26">
        <f>(G26-G21)/(A26-A21)</f>
        <v>5.1820000000000092E-7</v>
      </c>
    </row>
    <row r="27" spans="1:8">
      <c r="A27">
        <v>210000</v>
      </c>
      <c r="B27">
        <v>594.40909999999997</v>
      </c>
      <c r="C27">
        <v>-96956.694140000007</v>
      </c>
      <c r="D27">
        <v>-95111.232539999997</v>
      </c>
      <c r="E27">
        <v>282883.51932000002</v>
      </c>
      <c r="F27">
        <v>623.56416000000002</v>
      </c>
      <c r="G27">
        <v>0.49991999999999998</v>
      </c>
    </row>
    <row r="28" spans="1:8">
      <c r="A28">
        <v>220000</v>
      </c>
      <c r="B28">
        <v>598.0317</v>
      </c>
      <c r="C28">
        <v>-96954.738870000001</v>
      </c>
      <c r="D28">
        <v>-95098.030209999997</v>
      </c>
      <c r="E28">
        <v>283024.97052999999</v>
      </c>
      <c r="F28">
        <v>-30.816680000000002</v>
      </c>
      <c r="G28">
        <v>0.51510999999999996</v>
      </c>
    </row>
    <row r="29" spans="1:8">
      <c r="A29">
        <v>230000</v>
      </c>
      <c r="B29">
        <v>602.63926000000004</v>
      </c>
      <c r="C29">
        <v>-96952.515660000005</v>
      </c>
      <c r="D29">
        <v>-95081.50189</v>
      </c>
      <c r="E29">
        <v>283137.32046000002</v>
      </c>
      <c r="F29">
        <v>-593.15432999999996</v>
      </c>
      <c r="G29">
        <v>0.54091999999999996</v>
      </c>
    </row>
    <row r="30" spans="1:8">
      <c r="A30">
        <v>240000</v>
      </c>
      <c r="B30">
        <v>605.71789000000001</v>
      </c>
      <c r="C30">
        <v>-96953.164180000007</v>
      </c>
      <c r="D30">
        <v>-95072.592210000003</v>
      </c>
      <c r="E30">
        <v>283085.77283999999</v>
      </c>
      <c r="F30">
        <v>-120.44591</v>
      </c>
      <c r="G30">
        <v>0.53966999999999998</v>
      </c>
    </row>
    <row r="31" spans="1:8">
      <c r="A31">
        <v>250000</v>
      </c>
      <c r="B31">
        <v>597.90706999999998</v>
      </c>
      <c r="C31">
        <v>-96961.685020000004</v>
      </c>
      <c r="D31">
        <v>-95105.363289999994</v>
      </c>
      <c r="E31">
        <v>283114.49281999998</v>
      </c>
      <c r="F31">
        <v>-743.88990999999999</v>
      </c>
      <c r="G31">
        <v>0.54942999999999997</v>
      </c>
      <c r="H31">
        <f>(G31-G26)/(A31-A26)</f>
        <v>1.151399999999999E-6</v>
      </c>
    </row>
    <row r="32" spans="1:8">
      <c r="A32">
        <v>260000</v>
      </c>
      <c r="B32">
        <v>605.66935000000001</v>
      </c>
      <c r="C32">
        <v>-96963.179459999999</v>
      </c>
      <c r="D32">
        <v>-95082.758180000004</v>
      </c>
      <c r="E32">
        <v>283234.17413</v>
      </c>
      <c r="F32">
        <v>-1175.68813</v>
      </c>
      <c r="G32">
        <v>0.56964999999999999</v>
      </c>
    </row>
    <row r="33" spans="1:8">
      <c r="A33">
        <v>270000</v>
      </c>
      <c r="B33">
        <v>600.58106999999995</v>
      </c>
      <c r="C33">
        <v>-96944.296679999999</v>
      </c>
      <c r="D33">
        <v>-95079.672990000006</v>
      </c>
      <c r="E33">
        <v>283149.91282999999</v>
      </c>
      <c r="F33">
        <v>-431.36182000000002</v>
      </c>
      <c r="G33">
        <v>0.56269999999999998</v>
      </c>
    </row>
    <row r="34" spans="1:8">
      <c r="A34">
        <v>280000</v>
      </c>
      <c r="B34">
        <v>602.81129999999996</v>
      </c>
      <c r="C34">
        <v>-96968.255799999999</v>
      </c>
      <c r="D34">
        <v>-95096.707899999994</v>
      </c>
      <c r="E34">
        <v>283174.96159999998</v>
      </c>
      <c r="F34">
        <v>-1020.5178100000001</v>
      </c>
      <c r="G34">
        <v>0.55652000000000001</v>
      </c>
    </row>
    <row r="35" spans="1:8">
      <c r="A35">
        <v>290000</v>
      </c>
      <c r="B35">
        <v>599.76577999999995</v>
      </c>
      <c r="C35">
        <v>-96933.473370000007</v>
      </c>
      <c r="D35">
        <v>-95071.380900000004</v>
      </c>
      <c r="E35">
        <v>283239.59974999999</v>
      </c>
      <c r="F35">
        <v>-903.24631999999997</v>
      </c>
      <c r="G35">
        <v>0.55237000000000003</v>
      </c>
    </row>
    <row r="36" spans="1:8">
      <c r="A36">
        <v>300000</v>
      </c>
      <c r="B36">
        <v>601.79745000000003</v>
      </c>
      <c r="C36">
        <v>-96967.728659999993</v>
      </c>
      <c r="D36">
        <v>-95099.328460000004</v>
      </c>
      <c r="E36">
        <v>283064.90227999998</v>
      </c>
      <c r="F36">
        <v>-677.15821000000005</v>
      </c>
      <c r="G36">
        <v>0.56027000000000005</v>
      </c>
      <c r="H36">
        <f>(G36-G31)/(A36-A31)</f>
        <v>2.1680000000000144E-7</v>
      </c>
    </row>
    <row r="37" spans="1:8">
      <c r="A37">
        <v>310000</v>
      </c>
      <c r="B37">
        <v>594.84673999999995</v>
      </c>
      <c r="C37">
        <v>-96942.597959999999</v>
      </c>
      <c r="D37">
        <v>-95095.777619999993</v>
      </c>
      <c r="E37">
        <v>283021.51588000002</v>
      </c>
      <c r="F37">
        <v>247.25716</v>
      </c>
      <c r="G37">
        <v>0.55767</v>
      </c>
    </row>
    <row r="38" spans="1:8">
      <c r="A38">
        <v>320000</v>
      </c>
      <c r="B38">
        <v>597.12324999999998</v>
      </c>
      <c r="C38">
        <v>-96971.967250000002</v>
      </c>
      <c r="D38">
        <v>-95118.079029999994</v>
      </c>
      <c r="E38">
        <v>282736.8222</v>
      </c>
      <c r="F38">
        <v>1308.3179600000001</v>
      </c>
      <c r="G38">
        <v>0.57579000000000002</v>
      </c>
    </row>
    <row r="39" spans="1:8">
      <c r="A39">
        <v>330000</v>
      </c>
      <c r="B39">
        <v>596.23000999999999</v>
      </c>
      <c r="C39">
        <v>-96952.520579999997</v>
      </c>
      <c r="D39">
        <v>-95101.405620000005</v>
      </c>
      <c r="E39">
        <v>282897.88712000003</v>
      </c>
      <c r="F39">
        <v>555.78331000000003</v>
      </c>
      <c r="G39">
        <v>0.58265</v>
      </c>
    </row>
    <row r="40" spans="1:8">
      <c r="A40">
        <v>340000</v>
      </c>
      <c r="B40">
        <v>598.14182000000005</v>
      </c>
      <c r="C40">
        <v>-96931.351160000006</v>
      </c>
      <c r="D40">
        <v>-95074.300619999995</v>
      </c>
      <c r="E40">
        <v>283004.76338999998</v>
      </c>
      <c r="F40">
        <v>183.03971999999999</v>
      </c>
      <c r="G40">
        <v>0.56594999999999995</v>
      </c>
    </row>
    <row r="41" spans="1:8">
      <c r="A41">
        <v>350000</v>
      </c>
      <c r="B41">
        <v>597.77656999999999</v>
      </c>
      <c r="C41">
        <v>-96960.074970000001</v>
      </c>
      <c r="D41">
        <v>-95104.158410000004</v>
      </c>
      <c r="E41">
        <v>282845.12135999999</v>
      </c>
      <c r="F41">
        <v>726.46975999999995</v>
      </c>
      <c r="G41">
        <v>0.57025000000000003</v>
      </c>
      <c r="H41">
        <f>(G41-G36)/(A41-A36)</f>
        <v>1.9959999999999978E-7</v>
      </c>
    </row>
    <row r="42" spans="1:8">
      <c r="A42">
        <v>360000</v>
      </c>
      <c r="B42">
        <v>602.19935999999996</v>
      </c>
      <c r="C42">
        <v>-96956.53284</v>
      </c>
      <c r="D42">
        <v>-95086.884839999999</v>
      </c>
      <c r="E42">
        <v>283046.63520000002</v>
      </c>
      <c r="F42">
        <v>-84.777680000000004</v>
      </c>
      <c r="G42">
        <v>0.56606999999999996</v>
      </c>
    </row>
    <row r="43" spans="1:8">
      <c r="A43">
        <v>370000</v>
      </c>
      <c r="B43">
        <v>601.75121000000001</v>
      </c>
      <c r="C43">
        <v>-96941.701939999999</v>
      </c>
      <c r="D43">
        <v>-95073.445319999999</v>
      </c>
      <c r="E43">
        <v>283137.54329</v>
      </c>
      <c r="F43">
        <v>-423.15109000000001</v>
      </c>
      <c r="G43">
        <v>0.57959000000000005</v>
      </c>
    </row>
    <row r="44" spans="1:8">
      <c r="A44">
        <v>380000</v>
      </c>
      <c r="B44">
        <v>604.75936000000002</v>
      </c>
      <c r="C44">
        <v>-96965.025580000001</v>
      </c>
      <c r="D44">
        <v>-95087.429550000001</v>
      </c>
      <c r="E44">
        <v>283182.48337999999</v>
      </c>
      <c r="F44">
        <v>-857.07378000000006</v>
      </c>
      <c r="G44">
        <v>0.58191999999999999</v>
      </c>
    </row>
    <row r="45" spans="1:8">
      <c r="A45">
        <v>390000</v>
      </c>
      <c r="B45">
        <v>601.46133999999995</v>
      </c>
      <c r="C45">
        <v>-96954.646659999999</v>
      </c>
      <c r="D45">
        <v>-95087.29</v>
      </c>
      <c r="E45">
        <v>283148.03009000001</v>
      </c>
      <c r="F45">
        <v>-694.41927999999996</v>
      </c>
      <c r="G45">
        <v>0.58618999999999999</v>
      </c>
    </row>
    <row r="46" spans="1:8">
      <c r="A46">
        <v>400000</v>
      </c>
      <c r="B46">
        <v>602.97969999999998</v>
      </c>
      <c r="C46">
        <v>-96956.163329999996</v>
      </c>
      <c r="D46">
        <v>-95084.092600000004</v>
      </c>
      <c r="E46">
        <v>283017.41266999999</v>
      </c>
      <c r="F46">
        <v>15.749919999999999</v>
      </c>
      <c r="G46">
        <v>0.58731</v>
      </c>
      <c r="H46">
        <f>(G46-G41)/(A46-A41)</f>
        <v>3.4119999999999927E-7</v>
      </c>
    </row>
    <row r="47" spans="1:8">
      <c r="A47">
        <v>410000</v>
      </c>
      <c r="B47">
        <v>600.90797999999995</v>
      </c>
      <c r="C47">
        <v>-96955.560029999993</v>
      </c>
      <c r="D47">
        <v>-95089.921359999993</v>
      </c>
      <c r="E47">
        <v>283116.92874</v>
      </c>
      <c r="F47">
        <v>-592.60431000000005</v>
      </c>
      <c r="G47">
        <v>0.58835000000000004</v>
      </c>
    </row>
    <row r="48" spans="1:8">
      <c r="A48">
        <v>420000</v>
      </c>
      <c r="B48">
        <v>599.92961000000003</v>
      </c>
      <c r="C48">
        <v>-96952.84779</v>
      </c>
      <c r="D48">
        <v>-95090.246700000003</v>
      </c>
      <c r="E48">
        <v>282994.46214999998</v>
      </c>
      <c r="F48">
        <v>42.592570000000002</v>
      </c>
      <c r="G48">
        <v>0.58903000000000005</v>
      </c>
    </row>
    <row r="49" spans="1:8">
      <c r="A49">
        <v>430000</v>
      </c>
      <c r="B49">
        <v>598.56020000000001</v>
      </c>
      <c r="C49">
        <v>-96959.506269999998</v>
      </c>
      <c r="D49">
        <v>-95101.156759999998</v>
      </c>
      <c r="E49">
        <v>283011.84769000002</v>
      </c>
      <c r="F49">
        <v>-93.345889999999997</v>
      </c>
      <c r="G49">
        <v>0.58794000000000002</v>
      </c>
    </row>
    <row r="50" spans="1:8">
      <c r="A50">
        <v>440000</v>
      </c>
      <c r="B50">
        <v>595.57261000000005</v>
      </c>
      <c r="C50">
        <v>-96965.139949999997</v>
      </c>
      <c r="D50">
        <v>-95116.066019999998</v>
      </c>
      <c r="E50">
        <v>283094.65120000002</v>
      </c>
      <c r="F50">
        <v>-626.60982000000001</v>
      </c>
      <c r="G50">
        <v>0.59345999999999999</v>
      </c>
    </row>
    <row r="51" spans="1:8">
      <c r="A51">
        <v>450000</v>
      </c>
      <c r="B51">
        <v>598.45201999999995</v>
      </c>
      <c r="C51">
        <v>-96959.163409999994</v>
      </c>
      <c r="D51">
        <v>-95101.149770000004</v>
      </c>
      <c r="E51">
        <v>283135.46337999997</v>
      </c>
      <c r="F51">
        <v>-652.12946999999997</v>
      </c>
      <c r="G51">
        <v>0.59816999999999998</v>
      </c>
      <c r="H51">
        <f>(G51-G46)/(A51-A46)</f>
        <v>2.1719999999999962E-7</v>
      </c>
    </row>
    <row r="52" spans="1:8">
      <c r="A52">
        <v>460000</v>
      </c>
      <c r="B52">
        <v>595.78625</v>
      </c>
      <c r="C52">
        <v>-96970.699680000005</v>
      </c>
      <c r="D52">
        <v>-95120.962440000003</v>
      </c>
      <c r="E52">
        <v>282965.99222999997</v>
      </c>
      <c r="F52">
        <v>-45.274819999999998</v>
      </c>
      <c r="G52">
        <v>0.60096000000000005</v>
      </c>
    </row>
    <row r="53" spans="1:8">
      <c r="A53">
        <v>470000</v>
      </c>
      <c r="B53">
        <v>596.91237000000001</v>
      </c>
      <c r="C53">
        <v>-96957.425199999998</v>
      </c>
      <c r="D53">
        <v>-95104.191699999996</v>
      </c>
      <c r="E53">
        <v>282915.13017000002</v>
      </c>
      <c r="F53">
        <v>351.5865</v>
      </c>
      <c r="G53">
        <v>0.60446</v>
      </c>
    </row>
    <row r="54" spans="1:8">
      <c r="A54">
        <v>480000</v>
      </c>
      <c r="B54">
        <v>602.77112</v>
      </c>
      <c r="C54">
        <v>-96978.01801</v>
      </c>
      <c r="D54">
        <v>-95106.594870000001</v>
      </c>
      <c r="E54">
        <v>282990.72772999998</v>
      </c>
      <c r="F54">
        <v>-43.992489999999997</v>
      </c>
      <c r="G54">
        <v>0.60645000000000004</v>
      </c>
    </row>
    <row r="55" spans="1:8">
      <c r="A55">
        <v>490000</v>
      </c>
      <c r="B55">
        <v>597.70392000000004</v>
      </c>
      <c r="C55">
        <v>-96940.452399999995</v>
      </c>
      <c r="D55">
        <v>-95084.76139</v>
      </c>
      <c r="E55">
        <v>282971.30527000001</v>
      </c>
      <c r="F55">
        <v>377.54518000000002</v>
      </c>
      <c r="G55">
        <v>0.60428000000000004</v>
      </c>
    </row>
    <row r="56" spans="1:8">
      <c r="A56">
        <v>500000</v>
      </c>
      <c r="B56">
        <v>597.66143</v>
      </c>
      <c r="C56">
        <v>-96946.657089999993</v>
      </c>
      <c r="D56">
        <v>-95091.097999999998</v>
      </c>
      <c r="E56">
        <v>282838.61849000002</v>
      </c>
      <c r="F56">
        <v>977.17469000000006</v>
      </c>
      <c r="G56">
        <v>0.60287000000000002</v>
      </c>
      <c r="H56">
        <f>(G56-G51)/(A56-A51)</f>
        <v>9.4000000000000749E-8</v>
      </c>
    </row>
    <row r="57" spans="1:8">
      <c r="A57">
        <v>510000</v>
      </c>
      <c r="B57">
        <v>595.21605</v>
      </c>
      <c r="C57">
        <v>-96989.501839999997</v>
      </c>
      <c r="D57">
        <v>-95141.534920000006</v>
      </c>
      <c r="E57">
        <v>282710.96759000001</v>
      </c>
      <c r="F57">
        <v>1140.5368900000001</v>
      </c>
      <c r="G57">
        <v>0.60482000000000002</v>
      </c>
    </row>
    <row r="58" spans="1:8">
      <c r="A58">
        <v>520000</v>
      </c>
      <c r="B58">
        <v>596.16240000000005</v>
      </c>
      <c r="C58">
        <v>-96948.639620000002</v>
      </c>
      <c r="D58">
        <v>-95097.734549999994</v>
      </c>
      <c r="E58">
        <v>282998.97771000001</v>
      </c>
      <c r="F58">
        <v>17.682020000000001</v>
      </c>
      <c r="G58">
        <v>0.61314999999999997</v>
      </c>
    </row>
    <row r="59" spans="1:8">
      <c r="A59">
        <v>530000</v>
      </c>
      <c r="B59">
        <v>599.79844000000003</v>
      </c>
      <c r="C59">
        <v>-96964.886400000003</v>
      </c>
      <c r="D59">
        <v>-95102.69253</v>
      </c>
      <c r="E59">
        <v>283052.02669000003</v>
      </c>
      <c r="F59">
        <v>-353.07425000000001</v>
      </c>
      <c r="G59">
        <v>0.61880999999999997</v>
      </c>
    </row>
    <row r="60" spans="1:8">
      <c r="A60">
        <v>540000</v>
      </c>
      <c r="B60">
        <v>598.06395999999995</v>
      </c>
      <c r="C60">
        <v>-96953.814039999997</v>
      </c>
      <c r="D60">
        <v>-95097.005220000006</v>
      </c>
      <c r="E60">
        <v>283153.87501000002</v>
      </c>
      <c r="F60">
        <v>-732.17917</v>
      </c>
      <c r="G60">
        <v>0.61536999999999997</v>
      </c>
    </row>
    <row r="61" spans="1:8">
      <c r="A61">
        <v>550000</v>
      </c>
      <c r="B61">
        <v>595.58318999999995</v>
      </c>
      <c r="C61">
        <v>-96958.801569999996</v>
      </c>
      <c r="D61">
        <v>-95109.694789999994</v>
      </c>
      <c r="E61">
        <v>283095.96518</v>
      </c>
      <c r="F61">
        <v>-417.86838</v>
      </c>
      <c r="G61">
        <v>0.62105999999999995</v>
      </c>
      <c r="H61">
        <f>(G61-G56)/(A61-A56)</f>
        <v>3.6379999999999859E-7</v>
      </c>
    </row>
    <row r="63" spans="1:8">
      <c r="A63" t="s">
        <v>7</v>
      </c>
    </row>
    <row r="64" spans="1:8">
      <c r="B64" t="s">
        <v>9</v>
      </c>
    </row>
    <row r="65" spans="1:9">
      <c r="A65">
        <v>10000</v>
      </c>
      <c r="B65">
        <v>592.30623000000003</v>
      </c>
      <c r="C65">
        <v>-96921.673850000006</v>
      </c>
      <c r="D65">
        <v>-95084.272280000005</v>
      </c>
      <c r="E65">
        <v>282104.72132000001</v>
      </c>
      <c r="F65">
        <v>2924.4538699999998</v>
      </c>
      <c r="G65">
        <v>5.355E-2</v>
      </c>
    </row>
    <row r="66" spans="1:9">
      <c r="A66">
        <v>20000</v>
      </c>
      <c r="B66">
        <v>602.57060999999999</v>
      </c>
      <c r="C66">
        <v>-96930.768150000004</v>
      </c>
      <c r="D66">
        <v>-95061.525290000005</v>
      </c>
      <c r="E66">
        <v>282011.73397</v>
      </c>
      <c r="F66">
        <v>3769.0457500000002</v>
      </c>
      <c r="G66">
        <v>5.1529999999999999E-2</v>
      </c>
    </row>
    <row r="67" spans="1:9">
      <c r="A67">
        <v>30000</v>
      </c>
      <c r="B67">
        <v>601.06348000000003</v>
      </c>
      <c r="C67">
        <v>-96931.444199999998</v>
      </c>
      <c r="D67">
        <v>-95066.876640000002</v>
      </c>
      <c r="E67">
        <v>282165.11705</v>
      </c>
      <c r="F67">
        <v>2629.6233400000001</v>
      </c>
      <c r="G67">
        <v>5.5359999999999999E-2</v>
      </c>
    </row>
    <row r="68" spans="1:9">
      <c r="A68">
        <v>40000</v>
      </c>
      <c r="B68">
        <v>600.54091000000005</v>
      </c>
      <c r="C68">
        <v>-96943.033429999996</v>
      </c>
      <c r="D68">
        <v>-95080.086930000005</v>
      </c>
      <c r="E68">
        <v>281875.51543999999</v>
      </c>
      <c r="F68">
        <v>4177.7834999999995</v>
      </c>
      <c r="G68">
        <v>5.0459999999999998E-2</v>
      </c>
    </row>
    <row r="69" spans="1:9">
      <c r="A69">
        <v>50000</v>
      </c>
      <c r="B69">
        <v>602.01343999999995</v>
      </c>
      <c r="C69">
        <v>-96943.547319999998</v>
      </c>
      <c r="D69">
        <v>-95076.032879999999</v>
      </c>
      <c r="E69">
        <v>282057.07011999999</v>
      </c>
      <c r="F69">
        <v>3190.9763800000001</v>
      </c>
      <c r="G69">
        <v>5.3039999999999997E-2</v>
      </c>
    </row>
    <row r="70" spans="1:9">
      <c r="G70">
        <f>AVERAGE(G65:G69)</f>
        <v>5.2788000000000002E-2</v>
      </c>
    </row>
    <row r="71" spans="1:9">
      <c r="B71" t="s">
        <v>10</v>
      </c>
    </row>
    <row r="72" spans="1:9">
      <c r="A72">
        <v>50000</v>
      </c>
      <c r="B72">
        <v>601.88804000000005</v>
      </c>
      <c r="C72">
        <v>-96832.609809999994</v>
      </c>
      <c r="D72">
        <v>-94965.095379999999</v>
      </c>
      <c r="E72">
        <v>282057.07011999999</v>
      </c>
      <c r="F72">
        <v>5124.5473899999997</v>
      </c>
      <c r="G72">
        <v>7.1160000000000001E-2</v>
      </c>
      <c r="H72">
        <f>G72-$G$72</f>
        <v>0</v>
      </c>
      <c r="I72">
        <f>(H72/(6*A72))*(10^-1)</f>
        <v>0</v>
      </c>
    </row>
    <row r="73" spans="1:9">
      <c r="A73">
        <v>60000</v>
      </c>
      <c r="B73">
        <v>601.41821000000004</v>
      </c>
      <c r="C73">
        <v>-96896.370410000003</v>
      </c>
      <c r="D73">
        <v>-95030.313729999994</v>
      </c>
      <c r="E73">
        <v>282702.90412999998</v>
      </c>
      <c r="F73">
        <v>652.74316999999996</v>
      </c>
      <c r="G73">
        <v>8.8239999999999999E-2</v>
      </c>
      <c r="H73">
        <f t="shared" ref="H73:H122" si="0">G73-$G$72</f>
        <v>1.7079999999999998E-2</v>
      </c>
      <c r="I73">
        <f t="shared" ref="I73:I122" si="1">(H73/(6*A73))*(10^-1)</f>
        <v>4.7444444444444445E-9</v>
      </c>
    </row>
    <row r="74" spans="1:9">
      <c r="A74">
        <v>70000</v>
      </c>
      <c r="B74">
        <v>595.36217999999997</v>
      </c>
      <c r="C74">
        <v>-96916.73818</v>
      </c>
      <c r="D74">
        <v>-95069.471909999993</v>
      </c>
      <c r="E74">
        <v>282622.65665999998</v>
      </c>
      <c r="F74">
        <v>770.37968000000001</v>
      </c>
      <c r="G74">
        <v>9.1829999999999995E-2</v>
      </c>
      <c r="H74">
        <f t="shared" si="0"/>
        <v>2.0669999999999994E-2</v>
      </c>
      <c r="I74">
        <f t="shared" si="1"/>
        <v>4.9214285714285704E-9</v>
      </c>
    </row>
    <row r="75" spans="1:9">
      <c r="A75">
        <v>80000</v>
      </c>
      <c r="B75">
        <v>593.34154000000001</v>
      </c>
      <c r="C75">
        <v>-96953.78413</v>
      </c>
      <c r="D75">
        <v>-95112.787419999993</v>
      </c>
      <c r="E75">
        <v>282703.55940999999</v>
      </c>
      <c r="F75">
        <v>140.45872</v>
      </c>
      <c r="G75">
        <v>0.10227</v>
      </c>
      <c r="H75">
        <f t="shared" si="0"/>
        <v>3.1109999999999999E-2</v>
      </c>
      <c r="I75">
        <f t="shared" si="1"/>
        <v>6.4812500000000005E-9</v>
      </c>
    </row>
    <row r="76" spans="1:9">
      <c r="A76">
        <v>90000</v>
      </c>
      <c r="B76">
        <v>599.93114000000003</v>
      </c>
      <c r="C76">
        <v>-96930.446530000001</v>
      </c>
      <c r="D76">
        <v>-95069.003849999994</v>
      </c>
      <c r="E76">
        <v>282785.83481999999</v>
      </c>
      <c r="F76">
        <v>-216.46553</v>
      </c>
      <c r="G76">
        <v>0.11178</v>
      </c>
      <c r="H76">
        <f t="shared" si="0"/>
        <v>4.0620000000000003E-2</v>
      </c>
      <c r="I76">
        <f t="shared" si="1"/>
        <v>7.5222222222222229E-9</v>
      </c>
    </row>
    <row r="77" spans="1:9">
      <c r="A77">
        <v>100000</v>
      </c>
      <c r="B77">
        <v>601.64685999999995</v>
      </c>
      <c r="C77">
        <v>-96924.512929999997</v>
      </c>
      <c r="D77">
        <v>-95057.746799999994</v>
      </c>
      <c r="E77">
        <v>282855.72389999998</v>
      </c>
      <c r="F77">
        <v>-491.02569999999997</v>
      </c>
      <c r="G77">
        <v>0.11118</v>
      </c>
      <c r="H77">
        <f t="shared" si="0"/>
        <v>4.002E-2</v>
      </c>
      <c r="I77">
        <f t="shared" si="1"/>
        <v>6.6699999999999995E-9</v>
      </c>
    </row>
    <row r="78" spans="1:9">
      <c r="A78">
        <v>110000</v>
      </c>
      <c r="B78">
        <v>595.14327000000003</v>
      </c>
      <c r="C78">
        <v>-96926.837809999997</v>
      </c>
      <c r="D78">
        <v>-95080.250769999999</v>
      </c>
      <c r="E78">
        <v>282705.66496000002</v>
      </c>
      <c r="F78">
        <v>486.83058999999997</v>
      </c>
      <c r="G78">
        <v>0.11741</v>
      </c>
      <c r="H78">
        <f t="shared" si="0"/>
        <v>4.6249999999999999E-2</v>
      </c>
      <c r="I78">
        <f t="shared" si="1"/>
        <v>7.0075757575757578E-9</v>
      </c>
    </row>
    <row r="79" spans="1:9">
      <c r="A79">
        <v>120000</v>
      </c>
      <c r="B79">
        <v>596.77020000000005</v>
      </c>
      <c r="C79">
        <v>-96934.588560000004</v>
      </c>
      <c r="D79">
        <v>-95082.953559999994</v>
      </c>
      <c r="E79">
        <v>282737.61904000002</v>
      </c>
      <c r="F79">
        <v>178.69487000000001</v>
      </c>
      <c r="G79">
        <v>0.11977</v>
      </c>
      <c r="H79">
        <f t="shared" si="0"/>
        <v>4.861E-2</v>
      </c>
      <c r="I79">
        <f t="shared" si="1"/>
        <v>6.7513888888888892E-9</v>
      </c>
    </row>
    <row r="80" spans="1:9">
      <c r="A80">
        <v>130000</v>
      </c>
      <c r="B80">
        <v>598.43214</v>
      </c>
      <c r="C80">
        <v>-96927.866330000004</v>
      </c>
      <c r="D80">
        <v>-95071.074710000001</v>
      </c>
      <c r="E80">
        <v>282837.79087000003</v>
      </c>
      <c r="F80">
        <v>-317.91142000000002</v>
      </c>
      <c r="G80">
        <v>0.12429999999999999</v>
      </c>
      <c r="H80">
        <f t="shared" si="0"/>
        <v>5.3139999999999993E-2</v>
      </c>
      <c r="I80">
        <f t="shared" si="1"/>
        <v>6.8128205128205122E-9</v>
      </c>
    </row>
    <row r="81" spans="1:9">
      <c r="A81">
        <v>140000</v>
      </c>
      <c r="B81">
        <v>604.63005999999996</v>
      </c>
      <c r="C81">
        <v>-96902.59822</v>
      </c>
      <c r="D81">
        <v>-95026.575939999995</v>
      </c>
      <c r="E81">
        <v>283004.32659000001</v>
      </c>
      <c r="F81">
        <v>-858.75922000000003</v>
      </c>
      <c r="G81">
        <v>0.13152</v>
      </c>
      <c r="H81">
        <f t="shared" si="0"/>
        <v>6.0359999999999997E-2</v>
      </c>
      <c r="I81">
        <f t="shared" si="1"/>
        <v>7.1857142857142861E-9</v>
      </c>
    </row>
    <row r="82" spans="1:9">
      <c r="A82">
        <v>150000</v>
      </c>
      <c r="B82">
        <v>600.66186000000005</v>
      </c>
      <c r="C82">
        <v>-96934.207869999998</v>
      </c>
      <c r="D82">
        <v>-95070.497969999997</v>
      </c>
      <c r="E82">
        <v>282718.90061999997</v>
      </c>
      <c r="F82">
        <v>321.23500000000001</v>
      </c>
      <c r="G82">
        <v>0.1328</v>
      </c>
      <c r="H82">
        <f t="shared" si="0"/>
        <v>6.164E-2</v>
      </c>
      <c r="I82">
        <f t="shared" si="1"/>
        <v>6.848888888888889E-9</v>
      </c>
    </row>
    <row r="83" spans="1:9">
      <c r="A83">
        <v>160000</v>
      </c>
      <c r="B83">
        <v>606.92475999999999</v>
      </c>
      <c r="C83">
        <v>-96942.780299999999</v>
      </c>
      <c r="D83">
        <v>-95059.638120000003</v>
      </c>
      <c r="E83">
        <v>282828.74657000002</v>
      </c>
      <c r="F83">
        <v>-345.01880999999997</v>
      </c>
      <c r="G83">
        <v>0.13449</v>
      </c>
      <c r="H83">
        <f t="shared" si="0"/>
        <v>6.3329999999999997E-2</v>
      </c>
      <c r="I83">
        <f t="shared" si="1"/>
        <v>6.5968749999999993E-9</v>
      </c>
    </row>
    <row r="84" spans="1:9">
      <c r="A84">
        <v>170000</v>
      </c>
      <c r="B84">
        <v>597.13338999999996</v>
      </c>
      <c r="C84">
        <v>-96929.468250000005</v>
      </c>
      <c r="D84">
        <v>-95076.706340000004</v>
      </c>
      <c r="E84">
        <v>282736.93654999998</v>
      </c>
      <c r="F84">
        <v>209.46154999999999</v>
      </c>
      <c r="G84">
        <v>0.14030000000000001</v>
      </c>
      <c r="H84">
        <f t="shared" si="0"/>
        <v>6.9140000000000007E-2</v>
      </c>
      <c r="I84">
        <f t="shared" si="1"/>
        <v>6.778431372549021E-9</v>
      </c>
    </row>
    <row r="85" spans="1:9">
      <c r="A85">
        <v>180000</v>
      </c>
      <c r="B85">
        <v>596.39723000000004</v>
      </c>
      <c r="C85">
        <v>-96918.15135</v>
      </c>
      <c r="D85">
        <v>-95067.673580000002</v>
      </c>
      <c r="E85">
        <v>282858.40376000002</v>
      </c>
      <c r="F85">
        <v>-427.57076000000001</v>
      </c>
      <c r="G85">
        <v>0.14524000000000001</v>
      </c>
      <c r="H85">
        <f t="shared" si="0"/>
        <v>7.4080000000000007E-2</v>
      </c>
      <c r="I85">
        <f t="shared" si="1"/>
        <v>6.8592592592592608E-9</v>
      </c>
    </row>
    <row r="86" spans="1:9">
      <c r="A86">
        <v>190000</v>
      </c>
      <c r="B86">
        <v>601.74816999999996</v>
      </c>
      <c r="C86">
        <v>-96899.489929999996</v>
      </c>
      <c r="D86">
        <v>-95032.409469999999</v>
      </c>
      <c r="E86">
        <v>282839.01085000002</v>
      </c>
      <c r="F86">
        <v>-164.57001</v>
      </c>
      <c r="G86">
        <v>0.15287999999999999</v>
      </c>
      <c r="H86">
        <f t="shared" si="0"/>
        <v>8.1719999999999987E-2</v>
      </c>
      <c r="I86">
        <f t="shared" si="1"/>
        <v>7.1684210526315786E-9</v>
      </c>
    </row>
    <row r="87" spans="1:9">
      <c r="A87">
        <v>200000</v>
      </c>
      <c r="B87">
        <v>594.2998</v>
      </c>
      <c r="C87">
        <v>-96932.435360000003</v>
      </c>
      <c r="D87">
        <v>-95088.465410000004</v>
      </c>
      <c r="E87">
        <v>283037.79525000002</v>
      </c>
      <c r="F87">
        <v>-1506.0797</v>
      </c>
      <c r="G87">
        <v>0.1575</v>
      </c>
      <c r="H87">
        <f t="shared" si="0"/>
        <v>8.634E-2</v>
      </c>
      <c r="I87">
        <f t="shared" si="1"/>
        <v>7.1950000000000009E-9</v>
      </c>
    </row>
    <row r="88" spans="1:9">
      <c r="A88">
        <v>210000</v>
      </c>
      <c r="B88">
        <v>596.80958999999996</v>
      </c>
      <c r="C88">
        <v>-96910.781480000005</v>
      </c>
      <c r="D88">
        <v>-95059.024260000006</v>
      </c>
      <c r="E88">
        <v>282820.93131999997</v>
      </c>
      <c r="F88">
        <v>-92.078749999999999</v>
      </c>
      <c r="G88">
        <v>0.15992999999999999</v>
      </c>
      <c r="H88">
        <f t="shared" si="0"/>
        <v>8.8769999999999988E-2</v>
      </c>
      <c r="I88">
        <f t="shared" si="1"/>
        <v>7.0452380952380943E-9</v>
      </c>
    </row>
    <row r="89" spans="1:9">
      <c r="A89">
        <v>220000</v>
      </c>
      <c r="B89">
        <v>601.73978999999997</v>
      </c>
      <c r="C89">
        <v>-96937.593569999997</v>
      </c>
      <c r="D89">
        <v>-95070.539109999998</v>
      </c>
      <c r="E89">
        <v>282832.87163000001</v>
      </c>
      <c r="F89">
        <v>-368.59210000000002</v>
      </c>
      <c r="G89">
        <v>0.16489000000000001</v>
      </c>
      <c r="H89">
        <f t="shared" si="0"/>
        <v>9.3730000000000008E-2</v>
      </c>
      <c r="I89">
        <f t="shared" si="1"/>
        <v>7.1007575757575769E-9</v>
      </c>
    </row>
    <row r="90" spans="1:9">
      <c r="A90">
        <v>230000</v>
      </c>
      <c r="B90">
        <v>599.33730000000003</v>
      </c>
      <c r="C90">
        <v>-96935.239289999998</v>
      </c>
      <c r="D90">
        <v>-95075.639179999998</v>
      </c>
      <c r="E90">
        <v>282739.18300999998</v>
      </c>
      <c r="F90">
        <v>117.14247</v>
      </c>
      <c r="G90">
        <v>0.16586000000000001</v>
      </c>
      <c r="H90">
        <f t="shared" si="0"/>
        <v>9.4700000000000006E-2</v>
      </c>
      <c r="I90">
        <f t="shared" si="1"/>
        <v>6.8623188405797119E-9</v>
      </c>
    </row>
    <row r="91" spans="1:9">
      <c r="A91">
        <v>240000</v>
      </c>
      <c r="B91">
        <v>598.93411000000003</v>
      </c>
      <c r="C91">
        <v>-96919.727299999999</v>
      </c>
      <c r="D91">
        <v>-95061.378190000003</v>
      </c>
      <c r="E91">
        <v>282831.42700000003</v>
      </c>
      <c r="F91">
        <v>-374.34681999999998</v>
      </c>
      <c r="G91">
        <v>0.17052999999999999</v>
      </c>
      <c r="H91">
        <f t="shared" si="0"/>
        <v>9.9369999999999986E-2</v>
      </c>
      <c r="I91">
        <f t="shared" si="1"/>
        <v>6.9006944444444435E-9</v>
      </c>
    </row>
    <row r="92" spans="1:9">
      <c r="A92">
        <v>250000</v>
      </c>
      <c r="B92">
        <v>604.06039999999996</v>
      </c>
      <c r="C92">
        <v>-96942.658349999998</v>
      </c>
      <c r="D92">
        <v>-95068.403579999998</v>
      </c>
      <c r="E92">
        <v>282568.78301999997</v>
      </c>
      <c r="F92">
        <v>875.55781000000002</v>
      </c>
      <c r="G92">
        <v>0.1694</v>
      </c>
      <c r="H92">
        <f t="shared" si="0"/>
        <v>9.8239999999999994E-2</v>
      </c>
      <c r="I92">
        <f t="shared" si="1"/>
        <v>6.5493333333333339E-9</v>
      </c>
    </row>
    <row r="93" spans="1:9">
      <c r="A93">
        <v>260000</v>
      </c>
      <c r="B93">
        <v>598.21612000000005</v>
      </c>
      <c r="C93">
        <v>-96911.885020000002</v>
      </c>
      <c r="D93">
        <v>-95055.763659999997</v>
      </c>
      <c r="E93">
        <v>282682.07874999999</v>
      </c>
      <c r="F93">
        <v>564.20755999999994</v>
      </c>
      <c r="G93">
        <v>0.17759</v>
      </c>
      <c r="H93">
        <f t="shared" si="0"/>
        <v>0.10643</v>
      </c>
      <c r="I93">
        <f t="shared" si="1"/>
        <v>6.8224358974358971E-9</v>
      </c>
    </row>
    <row r="94" spans="1:9">
      <c r="A94">
        <v>270000</v>
      </c>
      <c r="B94">
        <v>595.39959999999996</v>
      </c>
      <c r="C94">
        <v>-96935.392359999998</v>
      </c>
      <c r="D94">
        <v>-95088.01</v>
      </c>
      <c r="E94">
        <v>282748.84188000002</v>
      </c>
      <c r="F94">
        <v>85.68168</v>
      </c>
      <c r="G94">
        <v>0.18082999999999999</v>
      </c>
      <c r="H94">
        <f t="shared" si="0"/>
        <v>0.10966999999999999</v>
      </c>
      <c r="I94">
        <f t="shared" si="1"/>
        <v>6.7697530864197518E-9</v>
      </c>
    </row>
    <row r="95" spans="1:9">
      <c r="A95">
        <v>280000</v>
      </c>
      <c r="B95">
        <v>596.57489999999996</v>
      </c>
      <c r="C95">
        <v>-96910.666200000007</v>
      </c>
      <c r="D95">
        <v>-95059.637149999995</v>
      </c>
      <c r="E95">
        <v>282874.08880000003</v>
      </c>
      <c r="F95">
        <v>-265.18840999999998</v>
      </c>
      <c r="G95">
        <v>0.1888</v>
      </c>
      <c r="H95">
        <f t="shared" si="0"/>
        <v>0.11763999999999999</v>
      </c>
      <c r="I95">
        <f t="shared" si="1"/>
        <v>7.002380952380952E-9</v>
      </c>
    </row>
    <row r="96" spans="1:9">
      <c r="A96">
        <v>290000</v>
      </c>
      <c r="B96">
        <v>600.95348000000001</v>
      </c>
      <c r="C96">
        <v>-96912.090490000002</v>
      </c>
      <c r="D96">
        <v>-95047.475760000001</v>
      </c>
      <c r="E96">
        <v>282824.65341000003</v>
      </c>
      <c r="F96">
        <v>-15.284269999999999</v>
      </c>
      <c r="G96">
        <v>0.19250999999999999</v>
      </c>
      <c r="H96">
        <f t="shared" si="0"/>
        <v>0.12134999999999999</v>
      </c>
      <c r="I96">
        <f t="shared" si="1"/>
        <v>6.9741379310344826E-9</v>
      </c>
    </row>
    <row r="97" spans="1:9">
      <c r="A97">
        <v>300000</v>
      </c>
      <c r="B97">
        <v>600.41717000000006</v>
      </c>
      <c r="C97">
        <v>-96929.585300000006</v>
      </c>
      <c r="D97">
        <v>-95066.63463</v>
      </c>
      <c r="E97">
        <v>282649.99971</v>
      </c>
      <c r="F97">
        <v>637.01603999999998</v>
      </c>
      <c r="G97">
        <v>0.19886000000000001</v>
      </c>
      <c r="H97">
        <f t="shared" si="0"/>
        <v>0.12770000000000001</v>
      </c>
      <c r="I97">
        <f t="shared" si="1"/>
        <v>7.0944444444444448E-9</v>
      </c>
    </row>
    <row r="98" spans="1:9">
      <c r="A98">
        <v>310000</v>
      </c>
      <c r="B98">
        <v>603.32317</v>
      </c>
      <c r="C98">
        <v>-96928.543399999995</v>
      </c>
      <c r="D98">
        <v>-95056.576079999999</v>
      </c>
      <c r="E98">
        <v>282662.82436999999</v>
      </c>
      <c r="F98">
        <v>666.03362000000004</v>
      </c>
      <c r="G98">
        <v>0.20215</v>
      </c>
      <c r="H98">
        <f t="shared" si="0"/>
        <v>0.13099</v>
      </c>
      <c r="I98">
        <f t="shared" si="1"/>
        <v>7.0424731182795696E-9</v>
      </c>
    </row>
    <row r="99" spans="1:9">
      <c r="A99">
        <v>320000</v>
      </c>
      <c r="B99">
        <v>604.67172000000005</v>
      </c>
      <c r="C99">
        <v>-96922.533930000005</v>
      </c>
      <c r="D99">
        <v>-95046.382389999999</v>
      </c>
      <c r="E99">
        <v>282679.43365000002</v>
      </c>
      <c r="F99">
        <v>661.65161000000001</v>
      </c>
      <c r="G99">
        <v>0.20705000000000001</v>
      </c>
      <c r="H99">
        <f t="shared" si="0"/>
        <v>0.13589000000000001</v>
      </c>
      <c r="I99">
        <f t="shared" si="1"/>
        <v>7.0776041666666671E-9</v>
      </c>
    </row>
    <row r="100" spans="1:9">
      <c r="A100">
        <v>330000</v>
      </c>
      <c r="B100">
        <v>601.59983999999997</v>
      </c>
      <c r="C100">
        <v>-96919.339930000002</v>
      </c>
      <c r="D100">
        <v>-95052.719700000001</v>
      </c>
      <c r="E100">
        <v>282742.33555999998</v>
      </c>
      <c r="F100">
        <v>176.52033</v>
      </c>
      <c r="G100">
        <v>0.21537999999999999</v>
      </c>
      <c r="H100">
        <f t="shared" si="0"/>
        <v>0.14421999999999999</v>
      </c>
      <c r="I100">
        <f t="shared" si="1"/>
        <v>7.2838383838383837E-9</v>
      </c>
    </row>
    <row r="101" spans="1:9">
      <c r="A101">
        <v>340000</v>
      </c>
      <c r="B101">
        <v>596.62491999999997</v>
      </c>
      <c r="C101">
        <v>-96916.693660000004</v>
      </c>
      <c r="D101">
        <v>-95065.509430000006</v>
      </c>
      <c r="E101">
        <v>282689.14370999997</v>
      </c>
      <c r="F101">
        <v>619.98351000000002</v>
      </c>
      <c r="G101">
        <v>0.21545</v>
      </c>
      <c r="H101">
        <f t="shared" si="0"/>
        <v>0.14429</v>
      </c>
      <c r="I101">
        <f t="shared" si="1"/>
        <v>7.0730392156862751E-9</v>
      </c>
    </row>
    <row r="102" spans="1:9">
      <c r="A102">
        <v>350000</v>
      </c>
      <c r="B102">
        <v>601.70567000000005</v>
      </c>
      <c r="C102">
        <v>-96924.119810000004</v>
      </c>
      <c r="D102">
        <v>-95057.171220000004</v>
      </c>
      <c r="E102">
        <v>282638.50135999999</v>
      </c>
      <c r="F102">
        <v>791.2672</v>
      </c>
      <c r="G102">
        <v>0.2165</v>
      </c>
      <c r="H102">
        <f t="shared" si="0"/>
        <v>0.14534</v>
      </c>
      <c r="I102">
        <f t="shared" si="1"/>
        <v>6.9209523809523815E-9</v>
      </c>
    </row>
    <row r="103" spans="1:9">
      <c r="A103">
        <v>360000</v>
      </c>
      <c r="B103">
        <v>598.89164000000005</v>
      </c>
      <c r="C103">
        <v>-96925.921419999999</v>
      </c>
      <c r="D103">
        <v>-95067.704079999996</v>
      </c>
      <c r="E103">
        <v>282761.24047999998</v>
      </c>
      <c r="F103">
        <v>94.618530000000007</v>
      </c>
      <c r="G103">
        <v>0.2263</v>
      </c>
      <c r="H103">
        <f t="shared" si="0"/>
        <v>0.15514</v>
      </c>
      <c r="I103">
        <f t="shared" si="1"/>
        <v>7.1824074074074076E-9</v>
      </c>
    </row>
    <row r="104" spans="1:9">
      <c r="A104">
        <v>370000</v>
      </c>
      <c r="B104">
        <v>599.04084999999998</v>
      </c>
      <c r="C104">
        <v>-96934.567809999993</v>
      </c>
      <c r="D104">
        <v>-95075.88751</v>
      </c>
      <c r="E104">
        <v>282890.63938000001</v>
      </c>
      <c r="F104">
        <v>-670.14436000000001</v>
      </c>
      <c r="G104">
        <v>0.23341999999999999</v>
      </c>
      <c r="H104">
        <f t="shared" si="0"/>
        <v>0.16225999999999999</v>
      </c>
      <c r="I104">
        <f t="shared" si="1"/>
        <v>7.3090090090090092E-9</v>
      </c>
    </row>
    <row r="105" spans="1:9">
      <c r="A105">
        <v>380000</v>
      </c>
      <c r="B105">
        <v>598.92506000000003</v>
      </c>
      <c r="C105">
        <v>-96934.070040000006</v>
      </c>
      <c r="D105">
        <v>-95075.748999999996</v>
      </c>
      <c r="E105">
        <v>282710.41957999999</v>
      </c>
      <c r="F105">
        <v>232.24644000000001</v>
      </c>
      <c r="G105">
        <v>0.23619000000000001</v>
      </c>
      <c r="H105">
        <f t="shared" si="0"/>
        <v>0.16503000000000001</v>
      </c>
      <c r="I105">
        <f t="shared" si="1"/>
        <v>7.2381578947368432E-9</v>
      </c>
    </row>
    <row r="106" spans="1:9">
      <c r="A106">
        <v>390000</v>
      </c>
      <c r="B106">
        <v>605.61270000000002</v>
      </c>
      <c r="C106">
        <v>-96940.838310000006</v>
      </c>
      <c r="D106">
        <v>-95061.767139999996</v>
      </c>
      <c r="E106">
        <v>282820.79288999998</v>
      </c>
      <c r="F106">
        <v>-222.44588999999999</v>
      </c>
      <c r="G106">
        <v>0.2432</v>
      </c>
      <c r="H106">
        <f t="shared" si="0"/>
        <v>0.17204</v>
      </c>
      <c r="I106">
        <f t="shared" si="1"/>
        <v>7.3521367521367515E-9</v>
      </c>
    </row>
    <row r="107" spans="1:9">
      <c r="A107">
        <v>400000</v>
      </c>
      <c r="B107">
        <v>604.39081999999996</v>
      </c>
      <c r="C107">
        <v>-96907.180630000003</v>
      </c>
      <c r="D107">
        <v>-95031.900649999996</v>
      </c>
      <c r="E107">
        <v>283143.84857999999</v>
      </c>
      <c r="F107">
        <v>-1881.3402000000001</v>
      </c>
      <c r="G107">
        <v>0.25337999999999999</v>
      </c>
      <c r="H107">
        <f t="shared" si="0"/>
        <v>0.18221999999999999</v>
      </c>
      <c r="I107">
        <f t="shared" si="1"/>
        <v>7.5925E-9</v>
      </c>
    </row>
    <row r="108" spans="1:9">
      <c r="A108">
        <v>410000</v>
      </c>
      <c r="B108">
        <v>596.64921000000004</v>
      </c>
      <c r="C108">
        <v>-96920.645409999997</v>
      </c>
      <c r="D108">
        <v>-95069.38579</v>
      </c>
      <c r="E108">
        <v>282926.23836999998</v>
      </c>
      <c r="F108">
        <v>-990.87172999999996</v>
      </c>
      <c r="G108">
        <v>0.25722</v>
      </c>
      <c r="H108">
        <f t="shared" si="0"/>
        <v>0.18606</v>
      </c>
      <c r="I108">
        <f t="shared" si="1"/>
        <v>7.563414634146341E-9</v>
      </c>
    </row>
    <row r="109" spans="1:9">
      <c r="A109">
        <v>420000</v>
      </c>
      <c r="B109">
        <v>599.28422</v>
      </c>
      <c r="C109">
        <v>-96920.837939999998</v>
      </c>
      <c r="D109">
        <v>-95061.402530000007</v>
      </c>
      <c r="E109">
        <v>282796.61515999999</v>
      </c>
      <c r="F109">
        <v>-81.210729999999998</v>
      </c>
      <c r="G109">
        <v>0.25853999999999999</v>
      </c>
      <c r="H109">
        <f t="shared" si="0"/>
        <v>0.18737999999999999</v>
      </c>
      <c r="I109">
        <f t="shared" si="1"/>
        <v>7.4357142857142851E-9</v>
      </c>
    </row>
    <row r="110" spans="1:9">
      <c r="A110">
        <v>430000</v>
      </c>
      <c r="B110">
        <v>602.19096999999999</v>
      </c>
      <c r="C110">
        <v>-96916.004140000005</v>
      </c>
      <c r="D110">
        <v>-95047.549759999994</v>
      </c>
      <c r="E110">
        <v>282814.23692</v>
      </c>
      <c r="F110">
        <v>-43.905520000000003</v>
      </c>
      <c r="G110">
        <v>0.26152999999999998</v>
      </c>
      <c r="H110">
        <f t="shared" si="0"/>
        <v>0.19036999999999998</v>
      </c>
      <c r="I110">
        <f t="shared" si="1"/>
        <v>7.378682170542635E-9</v>
      </c>
    </row>
    <row r="111" spans="1:9">
      <c r="A111">
        <v>440000</v>
      </c>
      <c r="B111">
        <v>601.97856999999999</v>
      </c>
      <c r="C111">
        <v>-96910.746280000007</v>
      </c>
      <c r="D111">
        <v>-95042.950949999999</v>
      </c>
      <c r="E111">
        <v>282891.19013</v>
      </c>
      <c r="F111">
        <v>-288.44567000000001</v>
      </c>
      <c r="G111">
        <v>0.26379000000000002</v>
      </c>
      <c r="H111">
        <f t="shared" si="0"/>
        <v>0.19263000000000002</v>
      </c>
      <c r="I111">
        <f t="shared" si="1"/>
        <v>7.2965909090909104E-9</v>
      </c>
    </row>
    <row r="112" spans="1:9">
      <c r="A112">
        <v>450000</v>
      </c>
      <c r="B112">
        <v>600.78899999999999</v>
      </c>
      <c r="C112">
        <v>-96905.659159999996</v>
      </c>
      <c r="D112">
        <v>-95041.554780000006</v>
      </c>
      <c r="E112">
        <v>282770.74148999999</v>
      </c>
      <c r="F112">
        <v>394.35145</v>
      </c>
      <c r="G112">
        <v>0.27113999999999999</v>
      </c>
      <c r="H112">
        <f t="shared" si="0"/>
        <v>0.19997999999999999</v>
      </c>
      <c r="I112">
        <f t="shared" si="1"/>
        <v>7.4066666666666671E-9</v>
      </c>
    </row>
    <row r="113" spans="1:10">
      <c r="A113">
        <v>460000</v>
      </c>
      <c r="B113">
        <v>603.30128999999999</v>
      </c>
      <c r="C113">
        <v>-96940.905920000005</v>
      </c>
      <c r="D113">
        <v>-95069.006510000007</v>
      </c>
      <c r="E113">
        <v>282531.92979000002</v>
      </c>
      <c r="F113">
        <v>1291.8109300000001</v>
      </c>
      <c r="G113">
        <v>0.26579000000000003</v>
      </c>
      <c r="H113">
        <f t="shared" si="0"/>
        <v>0.19463000000000003</v>
      </c>
      <c r="I113">
        <f t="shared" si="1"/>
        <v>7.0518115942028994E-9</v>
      </c>
    </row>
    <row r="114" spans="1:10">
      <c r="A114">
        <v>470000</v>
      </c>
      <c r="B114">
        <v>595.73656000000005</v>
      </c>
      <c r="C114">
        <v>-96918.129799999995</v>
      </c>
      <c r="D114">
        <v>-95069.701910000003</v>
      </c>
      <c r="E114">
        <v>282711.03195999999</v>
      </c>
      <c r="F114">
        <v>424.82303000000002</v>
      </c>
      <c r="G114">
        <v>0.27218999999999999</v>
      </c>
      <c r="H114">
        <f t="shared" si="0"/>
        <v>0.20102999999999999</v>
      </c>
      <c r="I114">
        <f t="shared" si="1"/>
        <v>7.128723404255319E-9</v>
      </c>
    </row>
    <row r="115" spans="1:10">
      <c r="A115">
        <v>480000</v>
      </c>
      <c r="B115">
        <v>602.43589999999995</v>
      </c>
      <c r="C115">
        <v>-96914.632410000006</v>
      </c>
      <c r="D115">
        <v>-95045.41807</v>
      </c>
      <c r="E115">
        <v>282711.57326999999</v>
      </c>
      <c r="F115">
        <v>559.3288</v>
      </c>
      <c r="G115">
        <v>0.27925</v>
      </c>
      <c r="H115">
        <f t="shared" si="0"/>
        <v>0.20809</v>
      </c>
      <c r="I115">
        <f t="shared" si="1"/>
        <v>7.2253472222222229E-9</v>
      </c>
    </row>
    <row r="116" spans="1:10">
      <c r="A116">
        <v>490000</v>
      </c>
      <c r="B116">
        <v>593.36586999999997</v>
      </c>
      <c r="C116">
        <v>-96933.206690000006</v>
      </c>
      <c r="D116">
        <v>-95092.134489999997</v>
      </c>
      <c r="E116">
        <v>282639.57069999998</v>
      </c>
      <c r="F116">
        <v>570.74666999999999</v>
      </c>
      <c r="G116">
        <v>0.28417999999999999</v>
      </c>
      <c r="H116">
        <f t="shared" si="0"/>
        <v>0.21301999999999999</v>
      </c>
      <c r="I116">
        <f t="shared" si="1"/>
        <v>7.2455782312925167E-9</v>
      </c>
    </row>
    <row r="117" spans="1:10">
      <c r="A117">
        <v>500000</v>
      </c>
      <c r="B117">
        <v>597.43344000000002</v>
      </c>
      <c r="C117">
        <v>-96916.371360000005</v>
      </c>
      <c r="D117">
        <v>-95062.678469999999</v>
      </c>
      <c r="E117">
        <v>282774.70633999998</v>
      </c>
      <c r="F117">
        <v>166.64135999999999</v>
      </c>
      <c r="G117">
        <v>0.29425000000000001</v>
      </c>
      <c r="H117">
        <f t="shared" si="0"/>
        <v>0.22309000000000001</v>
      </c>
      <c r="I117">
        <f t="shared" si="1"/>
        <v>7.4363333333333338E-9</v>
      </c>
    </row>
    <row r="118" spans="1:10">
      <c r="A118">
        <v>510000</v>
      </c>
      <c r="B118">
        <v>599.91524000000004</v>
      </c>
      <c r="C118">
        <v>-96917.802460000006</v>
      </c>
      <c r="D118">
        <v>-95056.409140000003</v>
      </c>
      <c r="E118">
        <v>282611.66816</v>
      </c>
      <c r="F118">
        <v>766.78030000000001</v>
      </c>
      <c r="G118">
        <v>0.29721999999999998</v>
      </c>
      <c r="H118">
        <f t="shared" si="0"/>
        <v>0.22605999999999998</v>
      </c>
      <c r="I118">
        <f t="shared" si="1"/>
        <v>7.3875816993464053E-9</v>
      </c>
    </row>
    <row r="119" spans="1:10">
      <c r="A119">
        <v>520000</v>
      </c>
      <c r="B119">
        <v>596.86398999999994</v>
      </c>
      <c r="C119">
        <v>-96936.671770000001</v>
      </c>
      <c r="D119">
        <v>-95084.745739999998</v>
      </c>
      <c r="E119">
        <v>282647.29723999999</v>
      </c>
      <c r="F119">
        <v>438.65904</v>
      </c>
      <c r="G119">
        <v>0.30013000000000001</v>
      </c>
      <c r="H119">
        <f t="shared" si="0"/>
        <v>0.22897000000000001</v>
      </c>
      <c r="I119">
        <f t="shared" si="1"/>
        <v>7.3387820512820518E-9</v>
      </c>
    </row>
    <row r="120" spans="1:10">
      <c r="A120">
        <v>530000</v>
      </c>
      <c r="B120">
        <v>604.57123000000001</v>
      </c>
      <c r="C120">
        <v>-96931.806750000003</v>
      </c>
      <c r="D120">
        <v>-95055.966990000001</v>
      </c>
      <c r="E120">
        <v>282776.01140999998</v>
      </c>
      <c r="F120">
        <v>-46.476300000000002</v>
      </c>
      <c r="G120">
        <v>0.30842000000000003</v>
      </c>
      <c r="H120">
        <f t="shared" si="0"/>
        <v>0.23726000000000003</v>
      </c>
      <c r="I120">
        <f t="shared" si="1"/>
        <v>7.4610062893081762E-9</v>
      </c>
    </row>
    <row r="121" spans="1:10">
      <c r="A121">
        <v>540000</v>
      </c>
      <c r="B121">
        <v>599.44843000000003</v>
      </c>
      <c r="C121">
        <v>-96944.961290000007</v>
      </c>
      <c r="D121">
        <v>-95085.016380000001</v>
      </c>
      <c r="E121">
        <v>282726.67239999998</v>
      </c>
      <c r="F121">
        <v>128.84492</v>
      </c>
      <c r="G121">
        <v>0.31374999999999997</v>
      </c>
      <c r="H121">
        <f t="shared" si="0"/>
        <v>0.24258999999999997</v>
      </c>
      <c r="I121">
        <f t="shared" si="1"/>
        <v>7.4873456790123455E-9</v>
      </c>
    </row>
    <row r="122" spans="1:10">
      <c r="A122">
        <v>550000</v>
      </c>
      <c r="B122">
        <v>609.88108</v>
      </c>
      <c r="C122">
        <v>-96947.341589999996</v>
      </c>
      <c r="D122">
        <v>-95055.026660000003</v>
      </c>
      <c r="E122">
        <v>282632.64463</v>
      </c>
      <c r="F122">
        <v>770.73136</v>
      </c>
      <c r="G122">
        <v>0.31984000000000001</v>
      </c>
      <c r="H122">
        <f t="shared" si="0"/>
        <v>0.24868000000000001</v>
      </c>
      <c r="I122">
        <f t="shared" si="1"/>
        <v>7.5357575757575755E-9</v>
      </c>
      <c r="J122" t="s">
        <v>11</v>
      </c>
    </row>
    <row r="124" spans="1:10">
      <c r="A124" t="s">
        <v>12</v>
      </c>
    </row>
    <row r="125" spans="1:10">
      <c r="B125" t="s">
        <v>9</v>
      </c>
    </row>
    <row r="126" spans="1:10">
      <c r="A126">
        <v>10000</v>
      </c>
      <c r="B126">
        <v>593.67142999999999</v>
      </c>
      <c r="C126">
        <v>-114550.40526</v>
      </c>
      <c r="D126">
        <v>-112401.81645</v>
      </c>
      <c r="E126">
        <v>327862.18319000001</v>
      </c>
      <c r="F126">
        <v>3355.25938</v>
      </c>
      <c r="G126">
        <v>5.1549999999999999E-2</v>
      </c>
    </row>
    <row r="127" spans="1:10">
      <c r="A127">
        <v>20000</v>
      </c>
      <c r="B127">
        <v>599.95033999999998</v>
      </c>
      <c r="C127">
        <v>-114565.56465</v>
      </c>
      <c r="D127">
        <v>-112394.25148000001</v>
      </c>
      <c r="E127">
        <v>327879.62823999999</v>
      </c>
      <c r="F127">
        <v>2845.95561</v>
      </c>
      <c r="G127">
        <v>5.5410000000000001E-2</v>
      </c>
    </row>
    <row r="128" spans="1:10">
      <c r="A128">
        <v>30000</v>
      </c>
      <c r="B128">
        <v>595.69033999999999</v>
      </c>
      <c r="C128">
        <v>-114558.04425000001</v>
      </c>
      <c r="D128">
        <v>-112402.14869</v>
      </c>
      <c r="E128">
        <v>327916.28162000002</v>
      </c>
      <c r="F128">
        <v>2948.68896</v>
      </c>
      <c r="G128">
        <v>5.305E-2</v>
      </c>
    </row>
    <row r="129" spans="1:9">
      <c r="A129">
        <v>40000</v>
      </c>
      <c r="B129">
        <v>602.10053000000005</v>
      </c>
      <c r="C129">
        <v>-114575.06581</v>
      </c>
      <c r="D129">
        <v>-112395.97077</v>
      </c>
      <c r="E129">
        <v>327997.77230000001</v>
      </c>
      <c r="F129">
        <v>2441.6525799999999</v>
      </c>
      <c r="G129">
        <v>5.3949999999999998E-2</v>
      </c>
    </row>
    <row r="130" spans="1:9">
      <c r="A130">
        <v>50000</v>
      </c>
      <c r="B130">
        <v>600.01520000000005</v>
      </c>
      <c r="C130">
        <v>-114564.02429</v>
      </c>
      <c r="D130">
        <v>-112392.47639</v>
      </c>
      <c r="E130">
        <v>327820.07767999999</v>
      </c>
      <c r="F130">
        <v>3241.3551400000001</v>
      </c>
      <c r="G130">
        <v>5.1380000000000002E-2</v>
      </c>
    </row>
    <row r="131" spans="1:9">
      <c r="G131">
        <f>AVERAGE(G126:G130)</f>
        <v>5.306799999999999E-2</v>
      </c>
    </row>
    <row r="132" spans="1:9">
      <c r="B132" t="s">
        <v>10</v>
      </c>
    </row>
    <row r="133" spans="1:9">
      <c r="A133">
        <v>50000</v>
      </c>
      <c r="B133">
        <v>599.90806999999995</v>
      </c>
      <c r="C133">
        <v>-114376.33873</v>
      </c>
      <c r="D133">
        <v>-112204.79081999999</v>
      </c>
      <c r="E133">
        <v>327820.07767999999</v>
      </c>
      <c r="F133">
        <v>5549.8992600000001</v>
      </c>
      <c r="G133">
        <v>0.18526999999999999</v>
      </c>
      <c r="H133">
        <f>G133-$G$133</f>
        <v>0</v>
      </c>
      <c r="I133">
        <f>(H133/(6*A133))*(10^-1)</f>
        <v>0</v>
      </c>
    </row>
    <row r="134" spans="1:9">
      <c r="A134">
        <v>60000</v>
      </c>
      <c r="B134">
        <v>597.77859000000001</v>
      </c>
      <c r="C134">
        <v>-114572.77858</v>
      </c>
      <c r="D134">
        <v>-112408.93899</v>
      </c>
      <c r="E134">
        <v>328553.60110000003</v>
      </c>
      <c r="F134">
        <v>468.08688000000001</v>
      </c>
      <c r="G134">
        <v>0.21268000000000001</v>
      </c>
      <c r="H134">
        <f t="shared" ref="H134:H183" si="2">G134-$G$133</f>
        <v>2.7410000000000018E-2</v>
      </c>
      <c r="I134">
        <f t="shared" ref="I134:I183" si="3">(H134/(6*A134))*(10^-1)</f>
        <v>7.6138888888888953E-9</v>
      </c>
    </row>
    <row r="135" spans="1:9">
      <c r="A135">
        <v>70000</v>
      </c>
      <c r="B135">
        <v>598.08032000000003</v>
      </c>
      <c r="C135">
        <v>-114550.99945</v>
      </c>
      <c r="D135">
        <v>-112386.06763999999</v>
      </c>
      <c r="E135">
        <v>328783.02117000002</v>
      </c>
      <c r="F135">
        <v>-550.65193999999997</v>
      </c>
      <c r="G135">
        <v>0.217</v>
      </c>
      <c r="H135">
        <f t="shared" si="2"/>
        <v>3.1730000000000008E-2</v>
      </c>
      <c r="I135">
        <f t="shared" si="3"/>
        <v>7.5547619047619074E-9</v>
      </c>
    </row>
    <row r="136" spans="1:9">
      <c r="A136">
        <v>80000</v>
      </c>
      <c r="B136">
        <v>593.0616</v>
      </c>
      <c r="C136">
        <v>-114568.67202</v>
      </c>
      <c r="D136">
        <v>-112421.90699</v>
      </c>
      <c r="E136">
        <v>328507.43070000003</v>
      </c>
      <c r="F136">
        <v>573.55038000000002</v>
      </c>
      <c r="G136">
        <v>0.22373000000000001</v>
      </c>
      <c r="H136">
        <f t="shared" si="2"/>
        <v>3.8460000000000022E-2</v>
      </c>
      <c r="I136">
        <f t="shared" si="3"/>
        <v>8.0125000000000047E-9</v>
      </c>
    </row>
    <row r="137" spans="1:9">
      <c r="A137">
        <v>90000</v>
      </c>
      <c r="B137">
        <v>603.24522000000002</v>
      </c>
      <c r="C137">
        <v>-114537.25768</v>
      </c>
      <c r="D137">
        <v>-112353.62996999999</v>
      </c>
      <c r="E137">
        <v>328559.76701000001</v>
      </c>
      <c r="F137">
        <v>975.13454999999999</v>
      </c>
      <c r="G137">
        <v>0.23221</v>
      </c>
      <c r="H137">
        <f t="shared" si="2"/>
        <v>4.6940000000000009E-2</v>
      </c>
      <c r="I137">
        <f t="shared" si="3"/>
        <v>8.692592592592594E-9</v>
      </c>
    </row>
    <row r="138" spans="1:9">
      <c r="A138">
        <v>100000</v>
      </c>
      <c r="B138">
        <v>604.34830999999997</v>
      </c>
      <c r="C138">
        <v>-114529.73471</v>
      </c>
      <c r="D138">
        <v>-112342.11405</v>
      </c>
      <c r="E138">
        <v>328781.14465999999</v>
      </c>
      <c r="F138">
        <v>-122.87063000000001</v>
      </c>
      <c r="G138">
        <v>0.24822</v>
      </c>
      <c r="H138">
        <f t="shared" si="2"/>
        <v>6.2950000000000006E-2</v>
      </c>
      <c r="I138">
        <f t="shared" si="3"/>
        <v>1.049166666666667E-8</v>
      </c>
    </row>
    <row r="139" spans="1:9">
      <c r="A139">
        <v>110000</v>
      </c>
      <c r="B139">
        <v>596.23116000000005</v>
      </c>
      <c r="C139">
        <v>-114556.64819000001</v>
      </c>
      <c r="D139">
        <v>-112398.41</v>
      </c>
      <c r="E139">
        <v>328548.79849999998</v>
      </c>
      <c r="F139">
        <v>440.80455999999998</v>
      </c>
      <c r="G139">
        <v>0.24911</v>
      </c>
      <c r="H139">
        <f t="shared" si="2"/>
        <v>6.3840000000000008E-2</v>
      </c>
      <c r="I139">
        <f t="shared" si="3"/>
        <v>9.6727272727272753E-9</v>
      </c>
    </row>
    <row r="140" spans="1:9">
      <c r="A140">
        <v>120000</v>
      </c>
      <c r="B140">
        <v>599.57677999999999</v>
      </c>
      <c r="C140">
        <v>-114537.86274</v>
      </c>
      <c r="D140">
        <v>-112367.51403999999</v>
      </c>
      <c r="E140">
        <v>328872.5919</v>
      </c>
      <c r="F140">
        <v>-497.59715999999997</v>
      </c>
      <c r="G140">
        <v>0.24944</v>
      </c>
      <c r="H140">
        <f t="shared" si="2"/>
        <v>6.4170000000000005E-2</v>
      </c>
      <c r="I140">
        <f t="shared" si="3"/>
        <v>8.9125000000000012E-9</v>
      </c>
    </row>
    <row r="141" spans="1:9">
      <c r="A141">
        <v>130000</v>
      </c>
      <c r="B141">
        <v>597.74492999999995</v>
      </c>
      <c r="C141">
        <v>-114564.95358</v>
      </c>
      <c r="D141">
        <v>-112401.23581</v>
      </c>
      <c r="E141">
        <v>328610.30580999999</v>
      </c>
      <c r="F141">
        <v>208.41942</v>
      </c>
      <c r="G141">
        <v>0.25852000000000003</v>
      </c>
      <c r="H141">
        <f t="shared" si="2"/>
        <v>7.3250000000000037E-2</v>
      </c>
      <c r="I141">
        <f t="shared" si="3"/>
        <v>9.3910256410256465E-9</v>
      </c>
    </row>
    <row r="142" spans="1:9">
      <c r="A142">
        <v>140000</v>
      </c>
      <c r="B142">
        <v>596.77828</v>
      </c>
      <c r="C142">
        <v>-114555.34298</v>
      </c>
      <c r="D142">
        <v>-112395.12431</v>
      </c>
      <c r="E142">
        <v>328695.50030999997</v>
      </c>
      <c r="F142">
        <v>-2.9527899999999998</v>
      </c>
      <c r="G142">
        <v>0.26837</v>
      </c>
      <c r="H142">
        <f t="shared" si="2"/>
        <v>8.3100000000000007E-2</v>
      </c>
      <c r="I142">
        <f t="shared" si="3"/>
        <v>9.8928571428571445E-9</v>
      </c>
    </row>
    <row r="143" spans="1:9">
      <c r="A143">
        <v>150000</v>
      </c>
      <c r="B143">
        <v>595.31316000000004</v>
      </c>
      <c r="C143">
        <v>-114569.32707</v>
      </c>
      <c r="D143">
        <v>-112414.41185999999</v>
      </c>
      <c r="E143">
        <v>328441.36576000002</v>
      </c>
      <c r="F143">
        <v>680.64372000000003</v>
      </c>
      <c r="G143">
        <v>0.26519999999999999</v>
      </c>
      <c r="H143">
        <f t="shared" si="2"/>
        <v>7.9930000000000001E-2</v>
      </c>
      <c r="I143">
        <f t="shared" si="3"/>
        <v>8.8811111111111111E-9</v>
      </c>
    </row>
    <row r="144" spans="1:9">
      <c r="A144">
        <v>160000</v>
      </c>
      <c r="B144">
        <v>601.08780000000002</v>
      </c>
      <c r="C144">
        <v>-114572.64284</v>
      </c>
      <c r="D144">
        <v>-112396.82455999999</v>
      </c>
      <c r="E144">
        <v>328728.85188999999</v>
      </c>
      <c r="F144">
        <v>-500.75882999999999</v>
      </c>
      <c r="G144">
        <v>0.27054</v>
      </c>
      <c r="H144">
        <f t="shared" si="2"/>
        <v>8.5270000000000012E-2</v>
      </c>
      <c r="I144">
        <f t="shared" si="3"/>
        <v>8.8822916666666678E-9</v>
      </c>
    </row>
    <row r="145" spans="1:9">
      <c r="A145">
        <v>170000</v>
      </c>
      <c r="B145">
        <v>603.52895000000001</v>
      </c>
      <c r="C145">
        <v>-114545.62202</v>
      </c>
      <c r="D145">
        <v>-112360.96728</v>
      </c>
      <c r="E145">
        <v>328721.57611000002</v>
      </c>
      <c r="F145">
        <v>-24.708310000000001</v>
      </c>
      <c r="G145">
        <v>0.26984000000000002</v>
      </c>
      <c r="H145">
        <f t="shared" si="2"/>
        <v>8.4570000000000034E-2</v>
      </c>
      <c r="I145">
        <f t="shared" si="3"/>
        <v>8.291176470588238E-9</v>
      </c>
    </row>
    <row r="146" spans="1:9">
      <c r="A146">
        <v>180000</v>
      </c>
      <c r="B146">
        <v>597.59897999999998</v>
      </c>
      <c r="C146">
        <v>-114562.31031</v>
      </c>
      <c r="D146">
        <v>-112399.12087</v>
      </c>
      <c r="E146">
        <v>328926.28039999999</v>
      </c>
      <c r="F146">
        <v>-1025.5943</v>
      </c>
      <c r="G146">
        <v>0.26883000000000001</v>
      </c>
      <c r="H146">
        <f t="shared" si="2"/>
        <v>8.3560000000000023E-2</v>
      </c>
      <c r="I146">
        <f t="shared" si="3"/>
        <v>7.7370370370370387E-9</v>
      </c>
    </row>
    <row r="147" spans="1:9">
      <c r="A147">
        <v>190000</v>
      </c>
      <c r="B147">
        <v>596.72197000000006</v>
      </c>
      <c r="C147">
        <v>-114554.47756</v>
      </c>
      <c r="D147">
        <v>-112394.46271000001</v>
      </c>
      <c r="E147">
        <v>328667.08065999998</v>
      </c>
      <c r="F147">
        <v>-0.76690000000000003</v>
      </c>
      <c r="G147">
        <v>0.26715</v>
      </c>
      <c r="H147">
        <f t="shared" si="2"/>
        <v>8.1880000000000008E-2</v>
      </c>
      <c r="I147">
        <f t="shared" si="3"/>
        <v>7.1824561403508786E-9</v>
      </c>
    </row>
    <row r="148" spans="1:9">
      <c r="A148">
        <v>200000</v>
      </c>
      <c r="B148">
        <v>600.86270000000002</v>
      </c>
      <c r="C148">
        <v>-114577.04682</v>
      </c>
      <c r="D148">
        <v>-112402.04337</v>
      </c>
      <c r="E148">
        <v>328626.24661999999</v>
      </c>
      <c r="F148">
        <v>91.813980000000001</v>
      </c>
      <c r="G148">
        <v>0.26951000000000003</v>
      </c>
      <c r="H148">
        <f t="shared" si="2"/>
        <v>8.4240000000000037E-2</v>
      </c>
      <c r="I148">
        <f t="shared" si="3"/>
        <v>7.0200000000000035E-9</v>
      </c>
    </row>
    <row r="149" spans="1:9">
      <c r="A149">
        <v>210000</v>
      </c>
      <c r="B149">
        <v>595.18390999999997</v>
      </c>
      <c r="C149">
        <v>-114559.12406</v>
      </c>
      <c r="D149">
        <v>-112404.67667</v>
      </c>
      <c r="E149">
        <v>328761.19215000002</v>
      </c>
      <c r="F149">
        <v>-317.31959999999998</v>
      </c>
      <c r="G149">
        <v>0.27976000000000001</v>
      </c>
      <c r="H149">
        <f t="shared" si="2"/>
        <v>9.4490000000000018E-2</v>
      </c>
      <c r="I149">
        <f t="shared" si="3"/>
        <v>7.4992063492063503E-9</v>
      </c>
    </row>
    <row r="150" spans="1:9">
      <c r="A150">
        <v>220000</v>
      </c>
      <c r="B150">
        <v>598.63396999999998</v>
      </c>
      <c r="C150">
        <v>-114563.67908</v>
      </c>
      <c r="D150">
        <v>-112396.74317</v>
      </c>
      <c r="E150">
        <v>328838.14256000001</v>
      </c>
      <c r="F150">
        <v>-385.62885</v>
      </c>
      <c r="G150">
        <v>0.28250999999999998</v>
      </c>
      <c r="H150">
        <f t="shared" si="2"/>
        <v>9.7239999999999993E-2</v>
      </c>
      <c r="I150">
        <f t="shared" si="3"/>
        <v>7.3666666666666665E-9</v>
      </c>
    </row>
    <row r="151" spans="1:9">
      <c r="A151">
        <v>230000</v>
      </c>
      <c r="B151">
        <v>603.03246000000001</v>
      </c>
      <c r="C151">
        <v>-114554.4179</v>
      </c>
      <c r="D151">
        <v>-112371.56032</v>
      </c>
      <c r="E151">
        <v>328673.83740000002</v>
      </c>
      <c r="F151">
        <v>-184.18049999999999</v>
      </c>
      <c r="G151">
        <v>0.29772999999999999</v>
      </c>
      <c r="H151">
        <f t="shared" si="2"/>
        <v>0.11246</v>
      </c>
      <c r="I151">
        <f t="shared" si="3"/>
        <v>8.1492753623188418E-9</v>
      </c>
    </row>
    <row r="152" spans="1:9">
      <c r="A152">
        <v>240000</v>
      </c>
      <c r="B152">
        <v>598.26805000000002</v>
      </c>
      <c r="C152">
        <v>-114533.59246</v>
      </c>
      <c r="D152">
        <v>-112367.98112</v>
      </c>
      <c r="E152">
        <v>328706.07827</v>
      </c>
      <c r="F152">
        <v>116.73772</v>
      </c>
      <c r="G152">
        <v>0.28927999999999998</v>
      </c>
      <c r="H152">
        <f t="shared" si="2"/>
        <v>0.10400999999999999</v>
      </c>
      <c r="I152">
        <f t="shared" si="3"/>
        <v>7.2229166666666664E-9</v>
      </c>
    </row>
    <row r="153" spans="1:9">
      <c r="A153">
        <v>250000</v>
      </c>
      <c r="B153">
        <v>602.30309</v>
      </c>
      <c r="C153">
        <v>-114567.86833</v>
      </c>
      <c r="D153">
        <v>-112387.65095</v>
      </c>
      <c r="E153">
        <v>328480.31125000003</v>
      </c>
      <c r="F153">
        <v>870.04295000000002</v>
      </c>
      <c r="G153">
        <v>0.28711999999999999</v>
      </c>
      <c r="H153">
        <f t="shared" si="2"/>
        <v>0.10185</v>
      </c>
      <c r="I153">
        <f t="shared" si="3"/>
        <v>6.7899999999999999E-9</v>
      </c>
    </row>
    <row r="154" spans="1:9">
      <c r="A154">
        <v>260000</v>
      </c>
      <c r="B154">
        <v>599.47893999999997</v>
      </c>
      <c r="C154">
        <v>-114569.84426</v>
      </c>
      <c r="D154">
        <v>-112399.84972</v>
      </c>
      <c r="E154">
        <v>328764.34548999998</v>
      </c>
      <c r="F154">
        <v>-454.17255</v>
      </c>
      <c r="G154">
        <v>0.29165000000000002</v>
      </c>
      <c r="H154">
        <f t="shared" si="2"/>
        <v>0.10638000000000003</v>
      </c>
      <c r="I154">
        <f t="shared" si="3"/>
        <v>6.819230769230771E-9</v>
      </c>
    </row>
    <row r="155" spans="1:9">
      <c r="A155">
        <v>270000</v>
      </c>
      <c r="B155">
        <v>596.57853</v>
      </c>
      <c r="C155">
        <v>-114565.32292000001</v>
      </c>
      <c r="D155">
        <v>-112405.82732</v>
      </c>
      <c r="E155">
        <v>328705.99234</v>
      </c>
      <c r="F155">
        <v>-227.02870999999999</v>
      </c>
      <c r="G155">
        <v>0.29160999999999998</v>
      </c>
      <c r="H155">
        <f t="shared" si="2"/>
        <v>0.10633999999999999</v>
      </c>
      <c r="I155">
        <f t="shared" si="3"/>
        <v>6.5641975308641975E-9</v>
      </c>
    </row>
    <row r="156" spans="1:9">
      <c r="A156">
        <v>280000</v>
      </c>
      <c r="B156">
        <v>605.17470000000003</v>
      </c>
      <c r="C156">
        <v>-114555.12128000001</v>
      </c>
      <c r="D156">
        <v>-112364.50924</v>
      </c>
      <c r="E156">
        <v>328492.25426999998</v>
      </c>
      <c r="F156">
        <v>1041.8038300000001</v>
      </c>
      <c r="G156">
        <v>0.28882999999999998</v>
      </c>
      <c r="H156">
        <f t="shared" si="2"/>
        <v>0.10355999999999999</v>
      </c>
      <c r="I156">
        <f t="shared" si="3"/>
        <v>6.1642857142857143E-9</v>
      </c>
    </row>
    <row r="157" spans="1:9">
      <c r="A157">
        <v>290000</v>
      </c>
      <c r="B157">
        <v>596.81559000000004</v>
      </c>
      <c r="C157">
        <v>-114547.87698</v>
      </c>
      <c r="D157">
        <v>-112387.52325</v>
      </c>
      <c r="E157">
        <v>328736.28282999998</v>
      </c>
      <c r="F157">
        <v>-191.67787000000001</v>
      </c>
      <c r="G157">
        <v>0.28939999999999999</v>
      </c>
      <c r="H157">
        <f t="shared" si="2"/>
        <v>0.10413</v>
      </c>
      <c r="I157">
        <f t="shared" si="3"/>
        <v>5.9844827586206903E-9</v>
      </c>
    </row>
    <row r="158" spans="1:9">
      <c r="A158">
        <v>300000</v>
      </c>
      <c r="B158">
        <v>599.90714000000003</v>
      </c>
      <c r="C158">
        <v>-114563.86236</v>
      </c>
      <c r="D158">
        <v>-112392.31784</v>
      </c>
      <c r="E158">
        <v>328847.62874000001</v>
      </c>
      <c r="F158">
        <v>-648.9778</v>
      </c>
      <c r="G158">
        <v>0.28783999999999998</v>
      </c>
      <c r="H158">
        <f t="shared" si="2"/>
        <v>0.10256999999999999</v>
      </c>
      <c r="I158">
        <f t="shared" si="3"/>
        <v>5.6983333333333334E-9</v>
      </c>
    </row>
    <row r="159" spans="1:9">
      <c r="A159">
        <v>310000</v>
      </c>
      <c r="B159">
        <v>597.74558999999999</v>
      </c>
      <c r="C159">
        <v>-114567.84576</v>
      </c>
      <c r="D159">
        <v>-112404.12561</v>
      </c>
      <c r="E159">
        <v>328803.29904000001</v>
      </c>
      <c r="F159">
        <v>-634.57345999999995</v>
      </c>
      <c r="G159">
        <v>0.29037000000000002</v>
      </c>
      <c r="H159">
        <f t="shared" si="2"/>
        <v>0.10510000000000003</v>
      </c>
      <c r="I159">
        <f t="shared" si="3"/>
        <v>5.6505376344086036E-9</v>
      </c>
    </row>
    <row r="160" spans="1:9">
      <c r="A160">
        <v>320000</v>
      </c>
      <c r="B160">
        <v>595.95546999999999</v>
      </c>
      <c r="C160">
        <v>-114577.29049</v>
      </c>
      <c r="D160">
        <v>-112420.05022999999</v>
      </c>
      <c r="E160">
        <v>328429.65827999997</v>
      </c>
      <c r="F160">
        <v>452.48991999999998</v>
      </c>
      <c r="G160">
        <v>0.29788999999999999</v>
      </c>
      <c r="H160">
        <f t="shared" si="2"/>
        <v>0.11262</v>
      </c>
      <c r="I160">
        <f t="shared" si="3"/>
        <v>5.8656250000000006E-9</v>
      </c>
    </row>
    <row r="161" spans="1:9">
      <c r="A161">
        <v>330000</v>
      </c>
      <c r="B161">
        <v>598.83327999999995</v>
      </c>
      <c r="C161">
        <v>-114546.32631999999</v>
      </c>
      <c r="D161">
        <v>-112378.66895000001</v>
      </c>
      <c r="E161">
        <v>328699.24034000002</v>
      </c>
      <c r="F161">
        <v>155.62129999999999</v>
      </c>
      <c r="G161">
        <v>0.29886000000000001</v>
      </c>
      <c r="H161">
        <f t="shared" si="2"/>
        <v>0.11359000000000002</v>
      </c>
      <c r="I161">
        <f t="shared" si="3"/>
        <v>5.7368686868686888E-9</v>
      </c>
    </row>
    <row r="162" spans="1:9">
      <c r="A162">
        <v>340000</v>
      </c>
      <c r="B162">
        <v>591.19236000000001</v>
      </c>
      <c r="C162">
        <v>-114546.95487</v>
      </c>
      <c r="D162">
        <v>-112406.9561</v>
      </c>
      <c r="E162">
        <v>328961.74099000002</v>
      </c>
      <c r="F162">
        <v>-1105.6595</v>
      </c>
      <c r="G162">
        <v>0.30952000000000002</v>
      </c>
      <c r="H162">
        <f t="shared" si="2"/>
        <v>0.12425000000000003</v>
      </c>
      <c r="I162">
        <f t="shared" si="3"/>
        <v>6.0906862745098064E-9</v>
      </c>
    </row>
    <row r="163" spans="1:9">
      <c r="A163">
        <v>350000</v>
      </c>
      <c r="B163">
        <v>597.76863000000003</v>
      </c>
      <c r="C163">
        <v>-114555.54670000001</v>
      </c>
      <c r="D163">
        <v>-112391.74317</v>
      </c>
      <c r="E163">
        <v>328586.71889000002</v>
      </c>
      <c r="F163">
        <v>112.92306000000001</v>
      </c>
      <c r="G163">
        <v>0.32945999999999998</v>
      </c>
      <c r="H163">
        <f t="shared" si="2"/>
        <v>0.14418999999999998</v>
      </c>
      <c r="I163">
        <f t="shared" si="3"/>
        <v>6.8661904761904758E-9</v>
      </c>
    </row>
    <row r="164" spans="1:9">
      <c r="A164">
        <v>360000</v>
      </c>
      <c r="B164">
        <v>600.56537000000003</v>
      </c>
      <c r="C164">
        <v>-114545.30992</v>
      </c>
      <c r="D164">
        <v>-112371.38275</v>
      </c>
      <c r="E164">
        <v>328760.88030999998</v>
      </c>
      <c r="F164">
        <v>-241.73525000000001</v>
      </c>
      <c r="G164">
        <v>0.32578000000000001</v>
      </c>
      <c r="H164">
        <f t="shared" si="2"/>
        <v>0.14051000000000002</v>
      </c>
      <c r="I164">
        <f t="shared" si="3"/>
        <v>6.5050925925925942E-9</v>
      </c>
    </row>
    <row r="165" spans="1:9">
      <c r="A165">
        <v>370000</v>
      </c>
      <c r="B165">
        <v>599.33699000000001</v>
      </c>
      <c r="C165">
        <v>-114539.97739</v>
      </c>
      <c r="D165">
        <v>-112370.49668</v>
      </c>
      <c r="E165">
        <v>328992.63244999998</v>
      </c>
      <c r="F165">
        <v>-1315.6485299999999</v>
      </c>
      <c r="G165">
        <v>0.31951000000000002</v>
      </c>
      <c r="H165">
        <f t="shared" si="2"/>
        <v>0.13424000000000003</v>
      </c>
      <c r="I165">
        <f t="shared" si="3"/>
        <v>6.046846846846849E-9</v>
      </c>
    </row>
    <row r="166" spans="1:9">
      <c r="A166">
        <v>380000</v>
      </c>
      <c r="B166">
        <v>593.73528999999996</v>
      </c>
      <c r="C166">
        <v>-114540.37271</v>
      </c>
      <c r="D166">
        <v>-112391.16907</v>
      </c>
      <c r="E166">
        <v>328677.20915000001</v>
      </c>
      <c r="F166">
        <v>139.88050999999999</v>
      </c>
      <c r="G166">
        <v>0.32301999999999997</v>
      </c>
      <c r="H166">
        <f t="shared" si="2"/>
        <v>0.13774999999999998</v>
      </c>
      <c r="I166">
        <f t="shared" si="3"/>
        <v>6.0416666666666662E-9</v>
      </c>
    </row>
    <row r="167" spans="1:9">
      <c r="A167">
        <v>390000</v>
      </c>
      <c r="B167">
        <v>600.68313000000001</v>
      </c>
      <c r="C167">
        <v>-114575.70051</v>
      </c>
      <c r="D167">
        <v>-112401.34706</v>
      </c>
      <c r="E167">
        <v>328423.14650999999</v>
      </c>
      <c r="F167">
        <v>860.93110000000001</v>
      </c>
      <c r="G167">
        <v>0.32149</v>
      </c>
      <c r="H167">
        <f t="shared" si="2"/>
        <v>0.13622000000000001</v>
      </c>
      <c r="I167">
        <f t="shared" si="3"/>
        <v>5.8213675213675221E-9</v>
      </c>
    </row>
    <row r="168" spans="1:9">
      <c r="A168">
        <v>400000</v>
      </c>
      <c r="B168">
        <v>594.83783000000005</v>
      </c>
      <c r="C168">
        <v>-114562.1404</v>
      </c>
      <c r="D168">
        <v>-112408.94577000001</v>
      </c>
      <c r="E168">
        <v>328623.73135000002</v>
      </c>
      <c r="F168">
        <v>221.10748000000001</v>
      </c>
      <c r="G168">
        <v>0.33704000000000001</v>
      </c>
      <c r="H168">
        <f t="shared" si="2"/>
        <v>0.15177000000000002</v>
      </c>
      <c r="I168">
        <f t="shared" si="3"/>
        <v>6.3237500000000015E-9</v>
      </c>
    </row>
    <row r="169" spans="1:9">
      <c r="A169">
        <v>410000</v>
      </c>
      <c r="B169">
        <v>596.23803999999996</v>
      </c>
      <c r="C169">
        <v>-114557.78241</v>
      </c>
      <c r="D169">
        <v>-112399.51929</v>
      </c>
      <c r="E169">
        <v>328640.19193999999</v>
      </c>
      <c r="F169">
        <v>231.0334</v>
      </c>
      <c r="G169">
        <v>0.33746999999999999</v>
      </c>
      <c r="H169">
        <f t="shared" si="2"/>
        <v>0.1522</v>
      </c>
      <c r="I169">
        <f t="shared" si="3"/>
        <v>6.1869918699186995E-9</v>
      </c>
    </row>
    <row r="170" spans="1:9">
      <c r="A170">
        <v>420000</v>
      </c>
      <c r="B170">
        <v>599.60357999999997</v>
      </c>
      <c r="C170">
        <v>-114545.14375</v>
      </c>
      <c r="D170">
        <v>-112374.69805000001</v>
      </c>
      <c r="E170">
        <v>328753.75527999998</v>
      </c>
      <c r="F170">
        <v>34.167589999999997</v>
      </c>
      <c r="G170">
        <v>0.35869000000000001</v>
      </c>
      <c r="H170">
        <f t="shared" si="2"/>
        <v>0.17342000000000002</v>
      </c>
      <c r="I170">
        <f t="shared" si="3"/>
        <v>6.8817460317460331E-9</v>
      </c>
    </row>
    <row r="171" spans="1:9">
      <c r="A171">
        <v>430000</v>
      </c>
      <c r="B171">
        <v>596.34789000000001</v>
      </c>
      <c r="C171">
        <v>-114569.29678</v>
      </c>
      <c r="D171">
        <v>-112410.63604</v>
      </c>
      <c r="E171">
        <v>328931.20798000001</v>
      </c>
      <c r="F171">
        <v>-995.14829999999995</v>
      </c>
      <c r="G171">
        <v>0.35265999999999997</v>
      </c>
      <c r="H171">
        <f t="shared" si="2"/>
        <v>0.16738999999999998</v>
      </c>
      <c r="I171">
        <f t="shared" si="3"/>
        <v>6.487984496124031E-9</v>
      </c>
    </row>
    <row r="172" spans="1:9">
      <c r="A172">
        <v>440000</v>
      </c>
      <c r="B172">
        <v>596.56307000000004</v>
      </c>
      <c r="C172">
        <v>-114558.75685999999</v>
      </c>
      <c r="D172">
        <v>-112399.3172</v>
      </c>
      <c r="E172">
        <v>328680.75023000001</v>
      </c>
      <c r="F172">
        <v>-47.725540000000002</v>
      </c>
      <c r="G172">
        <v>0.35502</v>
      </c>
      <c r="H172">
        <f t="shared" si="2"/>
        <v>0.16975000000000001</v>
      </c>
      <c r="I172">
        <f t="shared" si="3"/>
        <v>6.4299242424242425E-9</v>
      </c>
    </row>
    <row r="173" spans="1:9">
      <c r="A173">
        <v>450000</v>
      </c>
      <c r="B173">
        <v>597.17825000000005</v>
      </c>
      <c r="C173">
        <v>-114541.37712</v>
      </c>
      <c r="D173">
        <v>-112379.71064999999</v>
      </c>
      <c r="E173">
        <v>328846.99975999998</v>
      </c>
      <c r="F173">
        <v>-573.62174000000005</v>
      </c>
      <c r="G173">
        <v>0.33978999999999998</v>
      </c>
      <c r="H173">
        <f t="shared" si="2"/>
        <v>0.15451999999999999</v>
      </c>
      <c r="I173">
        <f t="shared" si="3"/>
        <v>5.7229629629629632E-9</v>
      </c>
    </row>
    <row r="174" spans="1:9">
      <c r="A174">
        <v>460000</v>
      </c>
      <c r="B174">
        <v>599.02290000000005</v>
      </c>
      <c r="C174">
        <v>-114560.50768</v>
      </c>
      <c r="D174">
        <v>-112392.16392000001</v>
      </c>
      <c r="E174">
        <v>328653.49414999998</v>
      </c>
      <c r="F174">
        <v>186.80431999999999</v>
      </c>
      <c r="G174">
        <v>0.34068999999999999</v>
      </c>
      <c r="H174">
        <f t="shared" si="2"/>
        <v>0.15542</v>
      </c>
      <c r="I174">
        <f t="shared" si="3"/>
        <v>5.6311594202898558E-9</v>
      </c>
    </row>
    <row r="175" spans="1:9">
      <c r="A175">
        <v>470000</v>
      </c>
      <c r="B175">
        <v>599.95489999999995</v>
      </c>
      <c r="C175">
        <v>-114566.98142</v>
      </c>
      <c r="D175">
        <v>-112395.264</v>
      </c>
      <c r="E175">
        <v>328494.26506000001</v>
      </c>
      <c r="F175">
        <v>944.46378000000004</v>
      </c>
      <c r="G175">
        <v>0.3453</v>
      </c>
      <c r="H175">
        <f t="shared" si="2"/>
        <v>0.16003000000000001</v>
      </c>
      <c r="I175">
        <f t="shared" si="3"/>
        <v>5.6748226950354614E-9</v>
      </c>
    </row>
    <row r="176" spans="1:9">
      <c r="A176">
        <v>480000</v>
      </c>
      <c r="B176">
        <v>600.91791999999998</v>
      </c>
      <c r="C176">
        <v>-114572.76611</v>
      </c>
      <c r="D176">
        <v>-112397.56277999999</v>
      </c>
      <c r="E176">
        <v>328600.60128</v>
      </c>
      <c r="F176">
        <v>223.55687</v>
      </c>
      <c r="G176">
        <v>0.34537000000000001</v>
      </c>
      <c r="H176">
        <f t="shared" si="2"/>
        <v>0.16010000000000002</v>
      </c>
      <c r="I176">
        <f t="shared" si="3"/>
        <v>5.5590277777777789E-9</v>
      </c>
    </row>
    <row r="177" spans="1:17">
      <c r="A177">
        <v>490000</v>
      </c>
      <c r="B177">
        <v>597.23614999999995</v>
      </c>
      <c r="C177">
        <v>-114570.97814000001</v>
      </c>
      <c r="D177">
        <v>-112409.10206</v>
      </c>
      <c r="E177">
        <v>328613.14020999998</v>
      </c>
      <c r="F177">
        <v>306.63995999999997</v>
      </c>
      <c r="G177">
        <v>0.35488999999999998</v>
      </c>
      <c r="H177">
        <f t="shared" si="2"/>
        <v>0.16961999999999999</v>
      </c>
      <c r="I177">
        <f t="shared" si="3"/>
        <v>5.7693877551020407E-9</v>
      </c>
    </row>
    <row r="178" spans="1:17">
      <c r="A178">
        <v>500000</v>
      </c>
      <c r="B178">
        <v>599.68489999999997</v>
      </c>
      <c r="C178">
        <v>-114574.9909</v>
      </c>
      <c r="D178">
        <v>-112404.25083</v>
      </c>
      <c r="E178">
        <v>328645.29362999997</v>
      </c>
      <c r="F178">
        <v>-122.43926999999999</v>
      </c>
      <c r="G178">
        <v>0.35547000000000001</v>
      </c>
      <c r="H178">
        <f t="shared" si="2"/>
        <v>0.17020000000000002</v>
      </c>
      <c r="I178">
        <f t="shared" si="3"/>
        <v>5.673333333333334E-9</v>
      </c>
    </row>
    <row r="179" spans="1:17">
      <c r="A179">
        <v>510000</v>
      </c>
      <c r="B179">
        <v>600.15072999999995</v>
      </c>
      <c r="C179">
        <v>-114548.90155</v>
      </c>
      <c r="D179">
        <v>-112376.47530000001</v>
      </c>
      <c r="E179">
        <v>328816.06096999999</v>
      </c>
      <c r="F179">
        <v>-672.36830999999995</v>
      </c>
      <c r="G179">
        <v>0.37774000000000002</v>
      </c>
      <c r="H179">
        <f t="shared" si="2"/>
        <v>0.19247000000000003</v>
      </c>
      <c r="I179">
        <f t="shared" si="3"/>
        <v>6.2898692810457536E-9</v>
      </c>
    </row>
    <row r="180" spans="1:17">
      <c r="A180">
        <v>520000</v>
      </c>
      <c r="B180">
        <v>596.11689999999999</v>
      </c>
      <c r="C180">
        <v>-114583.05537</v>
      </c>
      <c r="D180">
        <v>-112425.23076000001</v>
      </c>
      <c r="E180">
        <v>328624.63925000001</v>
      </c>
      <c r="F180">
        <v>115.61624</v>
      </c>
      <c r="G180">
        <v>0.36431000000000002</v>
      </c>
      <c r="H180">
        <f t="shared" si="2"/>
        <v>0.17904000000000003</v>
      </c>
      <c r="I180">
        <f t="shared" si="3"/>
        <v>5.7384615384615399E-9</v>
      </c>
    </row>
    <row r="181" spans="1:17">
      <c r="A181">
        <v>530000</v>
      </c>
      <c r="B181">
        <v>594.49243000000001</v>
      </c>
      <c r="C181">
        <v>-114563.59999</v>
      </c>
      <c r="D181">
        <v>-112411.65564</v>
      </c>
      <c r="E181">
        <v>328817.05953999999</v>
      </c>
      <c r="F181">
        <v>-644.44628999999998</v>
      </c>
      <c r="G181">
        <v>0.36294999999999999</v>
      </c>
      <c r="H181">
        <f t="shared" si="2"/>
        <v>0.17768</v>
      </c>
      <c r="I181">
        <f t="shared" si="3"/>
        <v>5.5874213836477992E-9</v>
      </c>
    </row>
    <row r="182" spans="1:17">
      <c r="A182">
        <v>540000</v>
      </c>
      <c r="B182">
        <v>599.06937000000005</v>
      </c>
      <c r="C182">
        <v>-114533.57950000001</v>
      </c>
      <c r="D182">
        <v>-112365.06755000001</v>
      </c>
      <c r="E182">
        <v>328794.17131000001</v>
      </c>
      <c r="F182">
        <v>-376.23108000000002</v>
      </c>
      <c r="G182">
        <v>0.36557000000000001</v>
      </c>
      <c r="H182">
        <f t="shared" si="2"/>
        <v>0.18030000000000002</v>
      </c>
      <c r="I182">
        <f t="shared" si="3"/>
        <v>5.5648148148148157E-9</v>
      </c>
    </row>
    <row r="183" spans="1:17">
      <c r="A183">
        <v>550000</v>
      </c>
      <c r="B183">
        <v>601.59707000000003</v>
      </c>
      <c r="C183">
        <v>-114552.39632</v>
      </c>
      <c r="D183">
        <v>-112374.73456</v>
      </c>
      <c r="E183">
        <v>328684.17836999998</v>
      </c>
      <c r="F183">
        <v>301.06378000000001</v>
      </c>
      <c r="G183">
        <v>0.37818000000000002</v>
      </c>
      <c r="H183">
        <f t="shared" si="2"/>
        <v>0.19291000000000003</v>
      </c>
      <c r="I183">
        <f t="shared" si="3"/>
        <v>5.8457575757575766E-9</v>
      </c>
    </row>
    <row r="185" spans="1:17">
      <c r="A185" t="s">
        <v>13</v>
      </c>
      <c r="F185" t="s">
        <v>14</v>
      </c>
      <c r="K185" t="s">
        <v>20</v>
      </c>
      <c r="P185" t="s">
        <v>18</v>
      </c>
    </row>
    <row r="186" spans="1:17">
      <c r="B186" t="s">
        <v>9</v>
      </c>
      <c r="G186" t="s">
        <v>9</v>
      </c>
      <c r="L186" t="s">
        <v>9</v>
      </c>
      <c r="Q186" t="s">
        <v>9</v>
      </c>
    </row>
    <row r="187" spans="1:17">
      <c r="A187">
        <v>10000</v>
      </c>
      <c r="B187">
        <v>4.4010000000000001E-2</v>
      </c>
      <c r="F187">
        <v>10000</v>
      </c>
      <c r="G187">
        <v>4.1070000000000002E-2</v>
      </c>
      <c r="K187">
        <v>10000</v>
      </c>
      <c r="L187">
        <v>4.1070000000000002E-2</v>
      </c>
      <c r="P187">
        <v>10000</v>
      </c>
      <c r="Q187">
        <v>4.4010000000000001E-2</v>
      </c>
    </row>
    <row r="188" spans="1:17">
      <c r="A188">
        <v>20000</v>
      </c>
      <c r="B188">
        <v>4.5469999999999997E-2</v>
      </c>
      <c r="F188">
        <v>20000</v>
      </c>
      <c r="G188">
        <v>4.1529999999999997E-2</v>
      </c>
      <c r="K188">
        <v>20000</v>
      </c>
      <c r="L188">
        <v>4.1529999999999997E-2</v>
      </c>
      <c r="P188">
        <v>20000</v>
      </c>
      <c r="Q188">
        <v>4.5469999999999997E-2</v>
      </c>
    </row>
    <row r="189" spans="1:17">
      <c r="A189">
        <v>30000</v>
      </c>
      <c r="B189">
        <v>4.641E-2</v>
      </c>
      <c r="F189">
        <v>30000</v>
      </c>
      <c r="G189">
        <v>3.9019999999999999E-2</v>
      </c>
      <c r="K189">
        <v>30000</v>
      </c>
      <c r="L189">
        <v>3.9019999999999999E-2</v>
      </c>
      <c r="P189">
        <v>30000</v>
      </c>
      <c r="Q189">
        <v>4.641E-2</v>
      </c>
    </row>
    <row r="190" spans="1:17">
      <c r="A190">
        <v>40000</v>
      </c>
      <c r="B190">
        <v>4.5269999999999998E-2</v>
      </c>
      <c r="F190">
        <v>40000</v>
      </c>
      <c r="G190">
        <v>4.2610000000000002E-2</v>
      </c>
      <c r="K190">
        <v>40000</v>
      </c>
      <c r="L190">
        <v>4.2610000000000002E-2</v>
      </c>
      <c r="P190">
        <v>40000</v>
      </c>
      <c r="Q190">
        <v>4.5269999999999998E-2</v>
      </c>
    </row>
    <row r="191" spans="1:17">
      <c r="A191">
        <v>50000</v>
      </c>
      <c r="B191">
        <v>4.53E-2</v>
      </c>
      <c r="F191">
        <v>50000</v>
      </c>
      <c r="G191">
        <v>4.0349999999999997E-2</v>
      </c>
      <c r="K191">
        <v>50000</v>
      </c>
      <c r="L191">
        <v>4.0349999999999997E-2</v>
      </c>
      <c r="P191">
        <v>50000</v>
      </c>
      <c r="Q191">
        <v>4.53E-2</v>
      </c>
    </row>
    <row r="193" spans="1:19">
      <c r="B193" t="s">
        <v>10</v>
      </c>
      <c r="G193" t="s">
        <v>10</v>
      </c>
      <c r="L193" t="s">
        <v>10</v>
      </c>
      <c r="Q193" t="s">
        <v>10</v>
      </c>
    </row>
    <row r="194" spans="1:19">
      <c r="A194">
        <v>50000</v>
      </c>
      <c r="B194">
        <v>8.4500000000000006E-2</v>
      </c>
      <c r="C194">
        <f t="shared" ref="C194:C225" si="4">B194-$B$194</f>
        <v>0</v>
      </c>
      <c r="D194">
        <f t="shared" ref="D194:D225" si="5">(C194/(6*A194))*(10^-1)</f>
        <v>0</v>
      </c>
      <c r="F194">
        <v>50000</v>
      </c>
      <c r="G194">
        <v>0.51261999999999996</v>
      </c>
      <c r="H194">
        <f t="shared" ref="H194:H225" si="6">G194-$G$194</f>
        <v>0</v>
      </c>
      <c r="I194">
        <f t="shared" ref="I194:I225" si="7">(H194/(6*F194))*(10^-1)</f>
        <v>0</v>
      </c>
      <c r="K194">
        <v>50000</v>
      </c>
      <c r="L194">
        <v>0.48895</v>
      </c>
      <c r="M194">
        <f>L194-$L$194</f>
        <v>0</v>
      </c>
      <c r="N194">
        <f>(M194/(6*K194))*(10^-1)</f>
        <v>0</v>
      </c>
      <c r="P194">
        <v>50000</v>
      </c>
      <c r="Q194">
        <v>0.15176000000000001</v>
      </c>
      <c r="R194">
        <f>Q194-$Q$194</f>
        <v>0</v>
      </c>
      <c r="S194">
        <f>(R194/(6*P194))*(10^-1)</f>
        <v>0</v>
      </c>
    </row>
    <row r="195" spans="1:19">
      <c r="A195">
        <v>60000</v>
      </c>
      <c r="B195">
        <v>9.6689999999999998E-2</v>
      </c>
      <c r="C195">
        <f t="shared" si="4"/>
        <v>1.2189999999999993E-2</v>
      </c>
      <c r="D195">
        <f t="shared" si="5"/>
        <v>3.3861111111111089E-9</v>
      </c>
      <c r="F195">
        <v>60000</v>
      </c>
      <c r="G195">
        <v>0.53151999999999999</v>
      </c>
      <c r="H195">
        <f t="shared" si="6"/>
        <v>1.8900000000000028E-2</v>
      </c>
      <c r="I195">
        <f t="shared" si="7"/>
        <v>5.2500000000000081E-9</v>
      </c>
      <c r="K195">
        <v>60000</v>
      </c>
      <c r="L195">
        <v>0.50236999999999998</v>
      </c>
      <c r="M195">
        <f t="shared" ref="M195:M239" si="8">L195-$L$194</f>
        <v>1.3419999999999987E-2</v>
      </c>
      <c r="N195">
        <f t="shared" ref="N195:N221" si="9">(M195/(6*K195))*(10^-1)</f>
        <v>3.7277777777777745E-9</v>
      </c>
      <c r="P195">
        <v>60000</v>
      </c>
      <c r="Q195">
        <v>0.15959000000000001</v>
      </c>
      <c r="R195">
        <f t="shared" ref="R195:R244" si="10">Q195-$Q$194</f>
        <v>7.8300000000000036E-3</v>
      </c>
      <c r="S195">
        <f t="shared" ref="S195:S229" si="11">(R195/(6*P195))*(10^-1)</f>
        <v>2.1750000000000009E-9</v>
      </c>
    </row>
    <row r="196" spans="1:19">
      <c r="A196">
        <v>70000</v>
      </c>
      <c r="B196">
        <v>9.9279999999999993E-2</v>
      </c>
      <c r="C196">
        <f t="shared" si="4"/>
        <v>1.4779999999999988E-2</v>
      </c>
      <c r="D196">
        <f t="shared" si="5"/>
        <v>3.5190476190476164E-9</v>
      </c>
      <c r="F196">
        <v>70000</v>
      </c>
      <c r="G196">
        <v>0.53976999999999997</v>
      </c>
      <c r="H196">
        <f t="shared" si="6"/>
        <v>2.7150000000000007E-2</v>
      </c>
      <c r="I196">
        <f t="shared" si="7"/>
        <v>6.464285714285717E-9</v>
      </c>
      <c r="K196">
        <v>70000</v>
      </c>
      <c r="L196">
        <v>0.50966</v>
      </c>
      <c r="M196">
        <f t="shared" si="8"/>
        <v>2.0710000000000006E-2</v>
      </c>
      <c r="N196">
        <f t="shared" si="9"/>
        <v>4.9309523809523832E-9</v>
      </c>
      <c r="P196">
        <v>70000</v>
      </c>
      <c r="Q196">
        <v>0.16358</v>
      </c>
      <c r="R196">
        <f t="shared" si="10"/>
        <v>1.1819999999999997E-2</v>
      </c>
      <c r="S196">
        <f t="shared" si="11"/>
        <v>2.8142857142857137E-9</v>
      </c>
    </row>
    <row r="197" spans="1:19">
      <c r="A197">
        <v>80000</v>
      </c>
      <c r="B197">
        <v>0.10691000000000001</v>
      </c>
      <c r="C197">
        <f t="shared" si="4"/>
        <v>2.2409999999999999E-2</v>
      </c>
      <c r="D197">
        <f t="shared" si="5"/>
        <v>4.66875E-9</v>
      </c>
      <c r="F197">
        <v>80000</v>
      </c>
      <c r="G197">
        <v>0.54379</v>
      </c>
      <c r="H197">
        <f t="shared" si="6"/>
        <v>3.1170000000000031E-2</v>
      </c>
      <c r="I197">
        <f t="shared" si="7"/>
        <v>6.4937500000000064E-9</v>
      </c>
      <c r="K197">
        <v>80000</v>
      </c>
      <c r="L197">
        <v>0.52051999999999998</v>
      </c>
      <c r="M197">
        <f t="shared" si="8"/>
        <v>3.1569999999999987E-2</v>
      </c>
      <c r="N197">
        <f t="shared" si="9"/>
        <v>6.5770833333333306E-9</v>
      </c>
      <c r="P197">
        <v>80000</v>
      </c>
      <c r="Q197">
        <v>0.16999</v>
      </c>
      <c r="R197">
        <f t="shared" si="10"/>
        <v>1.8229999999999996E-2</v>
      </c>
      <c r="S197">
        <f t="shared" si="11"/>
        <v>3.7979166666666655E-9</v>
      </c>
    </row>
    <row r="198" spans="1:19">
      <c r="A198">
        <v>90000</v>
      </c>
      <c r="B198">
        <v>0.10686</v>
      </c>
      <c r="C198">
        <f t="shared" si="4"/>
        <v>2.2359999999999991E-2</v>
      </c>
      <c r="D198">
        <f t="shared" si="5"/>
        <v>4.1407407407407393E-9</v>
      </c>
      <c r="F198">
        <v>90000</v>
      </c>
      <c r="G198">
        <v>0.55169999999999997</v>
      </c>
      <c r="H198">
        <f t="shared" si="6"/>
        <v>3.9080000000000004E-2</v>
      </c>
      <c r="I198">
        <f t="shared" si="7"/>
        <v>7.2370370370370383E-9</v>
      </c>
      <c r="K198">
        <v>90000</v>
      </c>
      <c r="L198">
        <v>0.52442</v>
      </c>
      <c r="M198">
        <f t="shared" si="8"/>
        <v>3.5470000000000002E-2</v>
      </c>
      <c r="N198">
        <f t="shared" si="9"/>
        <v>6.5685185185185195E-9</v>
      </c>
      <c r="P198">
        <v>90000</v>
      </c>
      <c r="Q198">
        <v>0.17263999999999999</v>
      </c>
      <c r="R198">
        <f t="shared" si="10"/>
        <v>2.0879999999999982E-2</v>
      </c>
      <c r="S198">
        <f t="shared" si="11"/>
        <v>3.8666666666666641E-9</v>
      </c>
    </row>
    <row r="199" spans="1:19">
      <c r="A199">
        <v>100000</v>
      </c>
      <c r="B199">
        <v>0.1133</v>
      </c>
      <c r="C199">
        <f t="shared" si="4"/>
        <v>2.8799999999999992E-2</v>
      </c>
      <c r="D199">
        <f t="shared" si="5"/>
        <v>4.7999999999999991E-9</v>
      </c>
      <c r="F199">
        <v>100000</v>
      </c>
      <c r="G199">
        <v>0.55828</v>
      </c>
      <c r="H199">
        <f t="shared" si="6"/>
        <v>4.5660000000000034E-2</v>
      </c>
      <c r="I199">
        <f t="shared" si="7"/>
        <v>7.6100000000000049E-9</v>
      </c>
      <c r="K199">
        <v>100000</v>
      </c>
      <c r="L199">
        <v>0.52576999999999996</v>
      </c>
      <c r="M199">
        <f t="shared" si="8"/>
        <v>3.6819999999999964E-2</v>
      </c>
      <c r="N199">
        <f t="shared" si="9"/>
        <v>6.1366666666666606E-9</v>
      </c>
      <c r="P199">
        <v>100000</v>
      </c>
      <c r="Q199">
        <v>0.17842</v>
      </c>
      <c r="R199">
        <f t="shared" si="10"/>
        <v>2.6659999999999989E-2</v>
      </c>
      <c r="S199">
        <f t="shared" si="11"/>
        <v>4.4433333333333314E-9</v>
      </c>
    </row>
    <row r="200" spans="1:19">
      <c r="A200">
        <v>110000</v>
      </c>
      <c r="B200">
        <v>0.11565</v>
      </c>
      <c r="C200">
        <f t="shared" si="4"/>
        <v>3.1149999999999997E-2</v>
      </c>
      <c r="D200">
        <f t="shared" si="5"/>
        <v>4.7196969696969699E-9</v>
      </c>
      <c r="F200">
        <v>110000</v>
      </c>
      <c r="G200">
        <v>0.56142999999999998</v>
      </c>
      <c r="H200">
        <f t="shared" si="6"/>
        <v>4.881000000000002E-2</v>
      </c>
      <c r="I200">
        <f t="shared" si="7"/>
        <v>7.3954545454545486E-9</v>
      </c>
      <c r="K200">
        <v>110000</v>
      </c>
      <c r="L200">
        <v>0.52829000000000004</v>
      </c>
      <c r="M200">
        <f t="shared" si="8"/>
        <v>3.9340000000000042E-2</v>
      </c>
      <c r="N200">
        <f t="shared" si="9"/>
        <v>5.9606060606060674E-9</v>
      </c>
      <c r="P200">
        <v>110000</v>
      </c>
      <c r="Q200">
        <v>0.17992</v>
      </c>
      <c r="R200">
        <f t="shared" si="10"/>
        <v>2.8159999999999991E-2</v>
      </c>
      <c r="S200">
        <f t="shared" si="11"/>
        <v>4.2666666666666652E-9</v>
      </c>
    </row>
    <row r="201" spans="1:19">
      <c r="A201">
        <v>120000</v>
      </c>
      <c r="B201">
        <v>0.11464000000000001</v>
      </c>
      <c r="C201">
        <f t="shared" si="4"/>
        <v>3.014E-2</v>
      </c>
      <c r="D201">
        <f t="shared" si="5"/>
        <v>4.1861111111111119E-9</v>
      </c>
      <c r="F201">
        <v>120000</v>
      </c>
      <c r="G201">
        <v>0.56682999999999995</v>
      </c>
      <c r="H201">
        <f t="shared" si="6"/>
        <v>5.420999999999998E-2</v>
      </c>
      <c r="I201">
        <f t="shared" si="7"/>
        <v>7.5291666666666638E-9</v>
      </c>
      <c r="K201">
        <v>120000</v>
      </c>
      <c r="L201">
        <v>0.53522000000000003</v>
      </c>
      <c r="M201">
        <f t="shared" si="8"/>
        <v>4.6270000000000033E-2</v>
      </c>
      <c r="N201">
        <f t="shared" si="9"/>
        <v>6.4263888888888938E-9</v>
      </c>
      <c r="P201">
        <v>120000</v>
      </c>
      <c r="Q201">
        <v>0.18553</v>
      </c>
      <c r="R201">
        <f t="shared" si="10"/>
        <v>3.3769999999999994E-2</v>
      </c>
      <c r="S201">
        <f t="shared" si="11"/>
        <v>4.6902777777777773E-9</v>
      </c>
    </row>
    <row r="202" spans="1:19">
      <c r="A202">
        <v>130000</v>
      </c>
      <c r="B202">
        <v>0.1183</v>
      </c>
      <c r="C202">
        <f t="shared" si="4"/>
        <v>3.3799999999999997E-2</v>
      </c>
      <c r="D202">
        <f t="shared" si="5"/>
        <v>4.3333333333333333E-9</v>
      </c>
      <c r="F202">
        <v>130000</v>
      </c>
      <c r="G202">
        <v>0.56720000000000004</v>
      </c>
      <c r="H202">
        <f t="shared" si="6"/>
        <v>5.4580000000000073E-2</v>
      </c>
      <c r="I202">
        <f t="shared" si="7"/>
        <v>6.9974358974359069E-9</v>
      </c>
      <c r="K202">
        <v>130000</v>
      </c>
      <c r="L202">
        <v>0.53739999999999999</v>
      </c>
      <c r="M202">
        <f t="shared" si="8"/>
        <v>4.8449999999999993E-2</v>
      </c>
      <c r="N202">
        <f t="shared" si="9"/>
        <v>6.2115384615384604E-9</v>
      </c>
      <c r="P202">
        <v>130000</v>
      </c>
      <c r="Q202">
        <v>0.18493999999999999</v>
      </c>
      <c r="R202">
        <f t="shared" si="10"/>
        <v>3.3179999999999987E-2</v>
      </c>
      <c r="S202">
        <f t="shared" si="11"/>
        <v>4.2538461538461526E-9</v>
      </c>
    </row>
    <row r="203" spans="1:19">
      <c r="A203">
        <v>140000</v>
      </c>
      <c r="B203">
        <v>0.11996</v>
      </c>
      <c r="C203">
        <f t="shared" si="4"/>
        <v>3.5459999999999992E-2</v>
      </c>
      <c r="D203">
        <f t="shared" si="5"/>
        <v>4.2214285714285707E-9</v>
      </c>
      <c r="F203">
        <v>140000</v>
      </c>
      <c r="G203">
        <v>0.57293000000000005</v>
      </c>
      <c r="H203">
        <f t="shared" si="6"/>
        <v>6.0310000000000086E-2</v>
      </c>
      <c r="I203">
        <f t="shared" si="7"/>
        <v>7.1797619047619148E-9</v>
      </c>
      <c r="K203">
        <v>140000</v>
      </c>
      <c r="L203">
        <v>0.54559000000000002</v>
      </c>
      <c r="M203">
        <f t="shared" si="8"/>
        <v>5.6640000000000024E-2</v>
      </c>
      <c r="N203">
        <f t="shared" si="9"/>
        <v>6.742857142857146E-9</v>
      </c>
      <c r="P203">
        <v>140000</v>
      </c>
      <c r="Q203">
        <v>0.19427</v>
      </c>
      <c r="R203">
        <f t="shared" si="10"/>
        <v>4.2509999999999992E-2</v>
      </c>
      <c r="S203">
        <f t="shared" si="11"/>
        <v>5.0607142857142845E-9</v>
      </c>
    </row>
    <row r="204" spans="1:19">
      <c r="A204">
        <v>150000</v>
      </c>
      <c r="B204">
        <v>0.12039999999999999</v>
      </c>
      <c r="C204">
        <f t="shared" si="4"/>
        <v>3.5899999999999987E-2</v>
      </c>
      <c r="D204">
        <f t="shared" si="5"/>
        <v>3.9888888888888877E-9</v>
      </c>
      <c r="F204">
        <v>150000</v>
      </c>
      <c r="G204">
        <v>0.57770999999999995</v>
      </c>
      <c r="H204">
        <f t="shared" si="6"/>
        <v>6.5089999999999981E-2</v>
      </c>
      <c r="I204">
        <f t="shared" si="7"/>
        <v>7.2322222222222208E-9</v>
      </c>
      <c r="K204">
        <v>150000</v>
      </c>
      <c r="L204">
        <v>0.55037000000000003</v>
      </c>
      <c r="M204">
        <f t="shared" si="8"/>
        <v>6.142000000000003E-2</v>
      </c>
      <c r="N204">
        <f t="shared" si="9"/>
        <v>6.8244444444444489E-9</v>
      </c>
      <c r="P204">
        <v>150000</v>
      </c>
      <c r="Q204">
        <v>0.19453999999999999</v>
      </c>
      <c r="R204">
        <f t="shared" si="10"/>
        <v>4.2779999999999985E-2</v>
      </c>
      <c r="S204">
        <f t="shared" si="11"/>
        <v>4.7533333333333322E-9</v>
      </c>
    </row>
    <row r="205" spans="1:19">
      <c r="A205">
        <v>160000</v>
      </c>
      <c r="B205">
        <v>0.12149</v>
      </c>
      <c r="C205">
        <f t="shared" si="4"/>
        <v>3.6989999999999995E-2</v>
      </c>
      <c r="D205">
        <f t="shared" si="5"/>
        <v>3.853125E-9</v>
      </c>
      <c r="F205">
        <v>160000</v>
      </c>
      <c r="G205">
        <v>0.58674000000000004</v>
      </c>
      <c r="H205">
        <f t="shared" si="6"/>
        <v>7.4120000000000075E-2</v>
      </c>
      <c r="I205">
        <f t="shared" si="7"/>
        <v>7.7208333333333404E-9</v>
      </c>
      <c r="K205">
        <v>160000</v>
      </c>
      <c r="L205">
        <v>0.55408000000000002</v>
      </c>
      <c r="M205">
        <f t="shared" si="8"/>
        <v>6.5130000000000021E-2</v>
      </c>
      <c r="N205">
        <f t="shared" si="9"/>
        <v>6.7843750000000035E-9</v>
      </c>
      <c r="P205">
        <v>160000</v>
      </c>
      <c r="Q205">
        <v>0.19334000000000001</v>
      </c>
      <c r="R205">
        <f t="shared" si="10"/>
        <v>4.1580000000000006E-2</v>
      </c>
      <c r="S205">
        <f t="shared" si="11"/>
        <v>4.3312500000000003E-9</v>
      </c>
    </row>
    <row r="206" spans="1:19">
      <c r="A206">
        <v>170000</v>
      </c>
      <c r="B206">
        <v>0.12127</v>
      </c>
      <c r="C206">
        <f t="shared" si="4"/>
        <v>3.6769999999999997E-2</v>
      </c>
      <c r="D206">
        <f t="shared" si="5"/>
        <v>3.6049019607843135E-9</v>
      </c>
      <c r="F206">
        <v>170000</v>
      </c>
      <c r="G206">
        <v>0.58906999999999998</v>
      </c>
      <c r="H206">
        <f t="shared" si="6"/>
        <v>7.6450000000000018E-2</v>
      </c>
      <c r="I206">
        <f t="shared" si="7"/>
        <v>7.4950980392156883E-9</v>
      </c>
      <c r="K206">
        <v>170000</v>
      </c>
      <c r="L206">
        <v>0.55959999999999999</v>
      </c>
      <c r="M206">
        <f t="shared" si="8"/>
        <v>7.0649999999999991E-2</v>
      </c>
      <c r="N206">
        <f t="shared" si="9"/>
        <v>6.9264705882352936E-9</v>
      </c>
      <c r="P206">
        <v>170000</v>
      </c>
      <c r="Q206">
        <v>0.19847999999999999</v>
      </c>
      <c r="R206">
        <f t="shared" si="10"/>
        <v>4.6719999999999984E-2</v>
      </c>
      <c r="S206">
        <f t="shared" si="11"/>
        <v>4.5803921568627441E-9</v>
      </c>
    </row>
    <row r="207" spans="1:19">
      <c r="A207">
        <v>180000</v>
      </c>
      <c r="B207">
        <v>0.12676000000000001</v>
      </c>
      <c r="C207">
        <f t="shared" si="4"/>
        <v>4.2260000000000006E-2</v>
      </c>
      <c r="D207">
        <f t="shared" si="5"/>
        <v>3.9129629629629639E-9</v>
      </c>
      <c r="F207">
        <v>180000</v>
      </c>
      <c r="G207">
        <v>0.58794999999999997</v>
      </c>
      <c r="H207">
        <f t="shared" si="6"/>
        <v>7.5330000000000008E-2</v>
      </c>
      <c r="I207">
        <f t="shared" si="7"/>
        <v>6.9750000000000012E-9</v>
      </c>
      <c r="K207">
        <v>180000</v>
      </c>
      <c r="L207">
        <v>0.55937999999999999</v>
      </c>
      <c r="M207">
        <f t="shared" si="8"/>
        <v>7.0429999999999993E-2</v>
      </c>
      <c r="N207">
        <f t="shared" si="9"/>
        <v>6.5212962962962958E-9</v>
      </c>
      <c r="P207">
        <v>180000</v>
      </c>
      <c r="Q207">
        <v>0.20433000000000001</v>
      </c>
      <c r="R207">
        <f t="shared" si="10"/>
        <v>5.2570000000000006E-2</v>
      </c>
      <c r="S207">
        <f t="shared" si="11"/>
        <v>4.8675925925925936E-9</v>
      </c>
    </row>
    <row r="208" spans="1:19">
      <c r="A208">
        <v>190000</v>
      </c>
      <c r="B208">
        <v>0.13222999999999999</v>
      </c>
      <c r="C208">
        <f t="shared" si="4"/>
        <v>4.7729999999999981E-2</v>
      </c>
      <c r="D208">
        <f t="shared" si="5"/>
        <v>4.1868421052631565E-9</v>
      </c>
      <c r="F208">
        <v>190000</v>
      </c>
      <c r="G208">
        <v>0.58928999999999998</v>
      </c>
      <c r="H208">
        <f t="shared" si="6"/>
        <v>7.6670000000000016E-2</v>
      </c>
      <c r="I208">
        <f t="shared" si="7"/>
        <v>6.7254385964912296E-9</v>
      </c>
      <c r="K208">
        <v>190000</v>
      </c>
      <c r="L208">
        <v>0.56247999999999998</v>
      </c>
      <c r="M208">
        <f t="shared" si="8"/>
        <v>7.3529999999999984E-2</v>
      </c>
      <c r="N208">
        <f t="shared" si="9"/>
        <v>6.449999999999999E-9</v>
      </c>
      <c r="P208">
        <v>190000</v>
      </c>
      <c r="Q208">
        <v>0.20648</v>
      </c>
      <c r="R208">
        <f t="shared" si="10"/>
        <v>5.4719999999999991E-2</v>
      </c>
      <c r="S208">
        <f t="shared" si="11"/>
        <v>4.8E-9</v>
      </c>
    </row>
    <row r="209" spans="1:19">
      <c r="A209">
        <v>200000</v>
      </c>
      <c r="B209">
        <v>0.13561999999999999</v>
      </c>
      <c r="C209">
        <f t="shared" si="4"/>
        <v>5.1119999999999985E-2</v>
      </c>
      <c r="D209">
        <f t="shared" si="5"/>
        <v>4.2599999999999989E-9</v>
      </c>
      <c r="F209">
        <v>200000</v>
      </c>
      <c r="G209">
        <v>0.58940999999999999</v>
      </c>
      <c r="H209">
        <f t="shared" si="6"/>
        <v>7.6790000000000025E-2</v>
      </c>
      <c r="I209">
        <f t="shared" si="7"/>
        <v>6.3991666666666695E-9</v>
      </c>
      <c r="K209">
        <v>200000</v>
      </c>
      <c r="L209">
        <v>0.56808999999999998</v>
      </c>
      <c r="M209">
        <f t="shared" si="8"/>
        <v>7.9139999999999988E-2</v>
      </c>
      <c r="N209">
        <f t="shared" si="9"/>
        <v>6.5949999999999997E-9</v>
      </c>
      <c r="P209">
        <v>200000</v>
      </c>
      <c r="Q209">
        <v>0.20787</v>
      </c>
      <c r="R209">
        <f t="shared" si="10"/>
        <v>5.6109999999999993E-2</v>
      </c>
      <c r="S209">
        <f t="shared" si="11"/>
        <v>4.6758333333333337E-9</v>
      </c>
    </row>
    <row r="210" spans="1:19">
      <c r="A210">
        <v>210000</v>
      </c>
      <c r="B210">
        <v>0.13952000000000001</v>
      </c>
      <c r="C210">
        <f t="shared" si="4"/>
        <v>5.5019999999999999E-2</v>
      </c>
      <c r="D210">
        <f t="shared" si="5"/>
        <v>4.3666666666666669E-9</v>
      </c>
      <c r="F210">
        <v>210000</v>
      </c>
      <c r="G210">
        <v>0.59448999999999996</v>
      </c>
      <c r="H210">
        <f t="shared" si="6"/>
        <v>8.1869999999999998E-2</v>
      </c>
      <c r="I210">
        <f t="shared" si="7"/>
        <v>6.4976190476190481E-9</v>
      </c>
      <c r="K210">
        <v>210000</v>
      </c>
      <c r="L210">
        <v>0.56828000000000001</v>
      </c>
      <c r="M210">
        <f t="shared" si="8"/>
        <v>7.9330000000000012E-2</v>
      </c>
      <c r="N210">
        <f t="shared" si="9"/>
        <v>6.2960317460317482E-9</v>
      </c>
      <c r="P210">
        <v>210000</v>
      </c>
      <c r="Q210">
        <v>0.21096000000000001</v>
      </c>
      <c r="R210">
        <f t="shared" si="10"/>
        <v>5.9200000000000003E-2</v>
      </c>
      <c r="S210">
        <f t="shared" si="11"/>
        <v>4.6984126984126985E-9</v>
      </c>
    </row>
    <row r="211" spans="1:19">
      <c r="A211">
        <v>220000</v>
      </c>
      <c r="B211">
        <v>0.14329</v>
      </c>
      <c r="C211">
        <f t="shared" si="4"/>
        <v>5.8789999999999995E-2</v>
      </c>
      <c r="D211">
        <f t="shared" si="5"/>
        <v>4.4537878787878787E-9</v>
      </c>
      <c r="F211">
        <v>220000</v>
      </c>
      <c r="G211">
        <v>0.59782000000000002</v>
      </c>
      <c r="H211">
        <f t="shared" si="6"/>
        <v>8.5200000000000053E-2</v>
      </c>
      <c r="I211">
        <f t="shared" si="7"/>
        <v>6.4545454545454588E-9</v>
      </c>
      <c r="K211">
        <v>220000</v>
      </c>
      <c r="L211">
        <v>0.57350999999999996</v>
      </c>
      <c r="M211">
        <f t="shared" si="8"/>
        <v>8.4559999999999969E-2</v>
      </c>
      <c r="N211">
        <f t="shared" si="9"/>
        <v>6.4060606060606042E-9</v>
      </c>
      <c r="P211">
        <v>220000</v>
      </c>
      <c r="Q211">
        <v>0.20634</v>
      </c>
      <c r="R211">
        <f t="shared" si="10"/>
        <v>5.457999999999999E-2</v>
      </c>
      <c r="S211">
        <f t="shared" si="11"/>
        <v>4.1348484848484839E-9</v>
      </c>
    </row>
    <row r="212" spans="1:19">
      <c r="A212">
        <v>230000</v>
      </c>
      <c r="B212">
        <v>0.14455000000000001</v>
      </c>
      <c r="C212">
        <f t="shared" si="4"/>
        <v>6.0050000000000006E-2</v>
      </c>
      <c r="D212">
        <f t="shared" si="5"/>
        <v>4.3514492753623193E-9</v>
      </c>
      <c r="F212">
        <v>230000</v>
      </c>
      <c r="G212">
        <v>0.60262000000000004</v>
      </c>
      <c r="H212">
        <f t="shared" si="6"/>
        <v>9.000000000000008E-2</v>
      </c>
      <c r="I212">
        <f t="shared" si="7"/>
        <v>6.5217391304347888E-9</v>
      </c>
      <c r="K212">
        <v>230000</v>
      </c>
      <c r="L212">
        <v>0.58291999999999999</v>
      </c>
      <c r="M212">
        <f t="shared" si="8"/>
        <v>9.3969999999999998E-2</v>
      </c>
      <c r="N212">
        <f t="shared" si="9"/>
        <v>6.8094202898550731E-9</v>
      </c>
      <c r="P212">
        <v>230000</v>
      </c>
      <c r="Q212">
        <v>0.21224999999999999</v>
      </c>
      <c r="R212">
        <f t="shared" si="10"/>
        <v>6.0489999999999988E-2</v>
      </c>
      <c r="S212">
        <f t="shared" si="11"/>
        <v>4.3833333333333321E-9</v>
      </c>
    </row>
    <row r="213" spans="1:19">
      <c r="A213">
        <v>240000</v>
      </c>
      <c r="B213">
        <v>0.14704</v>
      </c>
      <c r="C213">
        <f t="shared" si="4"/>
        <v>6.2539999999999998E-2</v>
      </c>
      <c r="D213">
        <f t="shared" si="5"/>
        <v>4.3430555555555558E-9</v>
      </c>
      <c r="F213">
        <v>240000</v>
      </c>
      <c r="G213">
        <v>0.60982000000000003</v>
      </c>
      <c r="H213">
        <f t="shared" si="6"/>
        <v>9.7200000000000064E-2</v>
      </c>
      <c r="I213">
        <f t="shared" si="7"/>
        <v>6.7500000000000042E-9</v>
      </c>
      <c r="K213">
        <v>240000</v>
      </c>
      <c r="L213">
        <v>0.58391000000000004</v>
      </c>
      <c r="M213">
        <f t="shared" si="8"/>
        <v>9.4960000000000044E-2</v>
      </c>
      <c r="N213">
        <f t="shared" si="9"/>
        <v>6.5944444444444486E-9</v>
      </c>
      <c r="P213">
        <v>240000</v>
      </c>
      <c r="Q213">
        <v>0.21598000000000001</v>
      </c>
      <c r="R213">
        <f t="shared" si="10"/>
        <v>6.4219999999999999E-2</v>
      </c>
      <c r="S213">
        <f t="shared" si="11"/>
        <v>4.4597222222222219E-9</v>
      </c>
    </row>
    <row r="214" spans="1:19">
      <c r="A214">
        <v>250000</v>
      </c>
      <c r="B214">
        <v>0.14643</v>
      </c>
      <c r="C214">
        <f t="shared" si="4"/>
        <v>6.1929999999999999E-2</v>
      </c>
      <c r="D214">
        <f t="shared" si="5"/>
        <v>4.1286666666666667E-9</v>
      </c>
      <c r="F214">
        <v>250000</v>
      </c>
      <c r="G214">
        <v>0.60843999999999998</v>
      </c>
      <c r="H214">
        <f t="shared" si="6"/>
        <v>9.5820000000000016E-2</v>
      </c>
      <c r="I214">
        <f t="shared" si="7"/>
        <v>6.3880000000000015E-9</v>
      </c>
      <c r="K214">
        <v>250000</v>
      </c>
      <c r="L214">
        <v>0.59399999999999997</v>
      </c>
      <c r="M214">
        <f t="shared" si="8"/>
        <v>0.10504999999999998</v>
      </c>
      <c r="N214">
        <f t="shared" si="9"/>
        <v>7.0033333333333325E-9</v>
      </c>
      <c r="P214">
        <v>250000</v>
      </c>
      <c r="Q214">
        <v>0.21595</v>
      </c>
      <c r="R214">
        <f t="shared" si="10"/>
        <v>6.4189999999999997E-2</v>
      </c>
      <c r="S214">
        <f t="shared" si="11"/>
        <v>4.2793333333333332E-9</v>
      </c>
    </row>
    <row r="215" spans="1:19">
      <c r="A215">
        <v>260000</v>
      </c>
      <c r="B215">
        <v>0.14815999999999999</v>
      </c>
      <c r="C215">
        <f t="shared" si="4"/>
        <v>6.365999999999998E-2</v>
      </c>
      <c r="D215">
        <f t="shared" si="5"/>
        <v>4.0807692307692298E-9</v>
      </c>
      <c r="F215">
        <v>260000</v>
      </c>
      <c r="G215">
        <v>0.61429</v>
      </c>
      <c r="H215">
        <f t="shared" si="6"/>
        <v>0.10167000000000004</v>
      </c>
      <c r="I215">
        <f t="shared" si="7"/>
        <v>6.5173076923076953E-9</v>
      </c>
      <c r="K215">
        <v>260000</v>
      </c>
      <c r="L215">
        <v>0.60211999999999999</v>
      </c>
      <c r="M215">
        <f t="shared" si="8"/>
        <v>0.11316999999999999</v>
      </c>
      <c r="N215">
        <f t="shared" si="9"/>
        <v>7.2544871794871787E-9</v>
      </c>
      <c r="P215">
        <v>260000</v>
      </c>
      <c r="Q215">
        <v>0.21765000000000001</v>
      </c>
      <c r="R215">
        <f t="shared" si="10"/>
        <v>6.5890000000000004E-2</v>
      </c>
      <c r="S215">
        <f t="shared" si="11"/>
        <v>4.2237179487179492E-9</v>
      </c>
    </row>
    <row r="216" spans="1:19">
      <c r="A216">
        <v>270000</v>
      </c>
      <c r="B216">
        <v>0.14621999999999999</v>
      </c>
      <c r="C216">
        <f t="shared" si="4"/>
        <v>6.1719999999999983E-2</v>
      </c>
      <c r="D216">
        <f t="shared" si="5"/>
        <v>3.8098765432098756E-9</v>
      </c>
      <c r="F216">
        <v>270000</v>
      </c>
      <c r="G216">
        <v>0.61363000000000001</v>
      </c>
      <c r="H216">
        <f t="shared" si="6"/>
        <v>0.10101000000000004</v>
      </c>
      <c r="I216">
        <f t="shared" si="7"/>
        <v>6.2351851851851882E-9</v>
      </c>
      <c r="K216">
        <v>270000</v>
      </c>
      <c r="L216">
        <v>0.60109999999999997</v>
      </c>
      <c r="M216">
        <f t="shared" si="8"/>
        <v>0.11214999999999997</v>
      </c>
      <c r="N216">
        <f t="shared" si="9"/>
        <v>6.9228395061728381E-9</v>
      </c>
      <c r="P216">
        <v>270000</v>
      </c>
      <c r="Q216">
        <v>0.22048000000000001</v>
      </c>
      <c r="R216">
        <f t="shared" si="10"/>
        <v>6.8720000000000003E-2</v>
      </c>
      <c r="S216">
        <f t="shared" si="11"/>
        <v>4.2419753086419757E-9</v>
      </c>
    </row>
    <row r="217" spans="1:19">
      <c r="A217">
        <v>280000</v>
      </c>
      <c r="B217">
        <v>0.15665000000000001</v>
      </c>
      <c r="C217">
        <f t="shared" si="4"/>
        <v>7.2150000000000006E-2</v>
      </c>
      <c r="D217">
        <f t="shared" si="5"/>
        <v>4.2946428571428577E-9</v>
      </c>
      <c r="F217">
        <v>280000</v>
      </c>
      <c r="G217">
        <v>0.61326999999999998</v>
      </c>
      <c r="H217">
        <f t="shared" si="6"/>
        <v>0.10065000000000002</v>
      </c>
      <c r="I217">
        <f t="shared" si="7"/>
        <v>5.9910714285714298E-9</v>
      </c>
      <c r="K217">
        <v>280000</v>
      </c>
      <c r="L217">
        <v>0.60836000000000001</v>
      </c>
      <c r="M217">
        <f t="shared" si="8"/>
        <v>0.11941000000000002</v>
      </c>
      <c r="N217">
        <f t="shared" si="9"/>
        <v>7.1077380952380965E-9</v>
      </c>
      <c r="P217">
        <v>280000</v>
      </c>
      <c r="Q217">
        <v>0.21873999999999999</v>
      </c>
      <c r="R217">
        <f t="shared" si="10"/>
        <v>6.6979999999999984E-2</v>
      </c>
      <c r="S217">
        <f t="shared" si="11"/>
        <v>3.9869047619047609E-9</v>
      </c>
    </row>
    <row r="218" spans="1:19">
      <c r="A218">
        <v>290000</v>
      </c>
      <c r="B218">
        <v>0.15651999999999999</v>
      </c>
      <c r="C218">
        <f t="shared" si="4"/>
        <v>7.2019999999999987E-2</v>
      </c>
      <c r="D218">
        <f t="shared" si="5"/>
        <v>4.1390804597701146E-9</v>
      </c>
      <c r="F218">
        <v>290000</v>
      </c>
      <c r="G218">
        <v>0.61824000000000001</v>
      </c>
      <c r="H218">
        <f t="shared" si="6"/>
        <v>0.10562000000000005</v>
      </c>
      <c r="I218">
        <f t="shared" si="7"/>
        <v>6.0701149425287394E-9</v>
      </c>
      <c r="K218">
        <v>290000</v>
      </c>
      <c r="L218">
        <v>0.60529999999999995</v>
      </c>
      <c r="M218">
        <f t="shared" si="8"/>
        <v>0.11634999999999995</v>
      </c>
      <c r="N218">
        <f t="shared" si="9"/>
        <v>6.6867816091954001E-9</v>
      </c>
      <c r="P218">
        <v>290000</v>
      </c>
      <c r="Q218">
        <v>0.22525000000000001</v>
      </c>
      <c r="R218">
        <f t="shared" si="10"/>
        <v>7.349E-2</v>
      </c>
      <c r="S218">
        <f t="shared" si="11"/>
        <v>4.223563218390805E-9</v>
      </c>
    </row>
    <row r="219" spans="1:19">
      <c r="A219">
        <v>300000</v>
      </c>
      <c r="B219">
        <v>0.15670000000000001</v>
      </c>
      <c r="C219">
        <f t="shared" si="4"/>
        <v>7.22E-2</v>
      </c>
      <c r="D219">
        <f t="shared" si="5"/>
        <v>4.0111111111111112E-9</v>
      </c>
      <c r="F219">
        <v>300000</v>
      </c>
      <c r="G219">
        <v>0.61617</v>
      </c>
      <c r="H219">
        <f t="shared" si="6"/>
        <v>0.10355000000000003</v>
      </c>
      <c r="I219">
        <f t="shared" si="7"/>
        <v>5.7527777777777802E-9</v>
      </c>
      <c r="K219">
        <v>300000</v>
      </c>
      <c r="L219">
        <v>0.61087000000000002</v>
      </c>
      <c r="M219">
        <f t="shared" si="8"/>
        <v>0.12192000000000003</v>
      </c>
      <c r="N219">
        <f t="shared" si="9"/>
        <v>6.7733333333333348E-9</v>
      </c>
      <c r="P219">
        <v>300000</v>
      </c>
      <c r="Q219">
        <v>0.22473000000000001</v>
      </c>
      <c r="R219">
        <f t="shared" si="10"/>
        <v>7.2970000000000007E-2</v>
      </c>
      <c r="S219">
        <f t="shared" si="11"/>
        <v>4.0538888888888894E-9</v>
      </c>
    </row>
    <row r="220" spans="1:19">
      <c r="A220">
        <v>310000</v>
      </c>
      <c r="B220">
        <v>0.15445</v>
      </c>
      <c r="C220">
        <f t="shared" si="4"/>
        <v>6.9949999999999998E-2</v>
      </c>
      <c r="D220">
        <f t="shared" si="5"/>
        <v>3.760752688172043E-9</v>
      </c>
      <c r="F220">
        <v>310000</v>
      </c>
      <c r="G220">
        <v>0.62311000000000005</v>
      </c>
      <c r="H220">
        <f t="shared" si="6"/>
        <v>0.11049000000000009</v>
      </c>
      <c r="I220">
        <f t="shared" si="7"/>
        <v>5.9403225806451665E-9</v>
      </c>
      <c r="K220">
        <v>310000</v>
      </c>
      <c r="L220">
        <v>0.61129</v>
      </c>
      <c r="M220">
        <f t="shared" si="8"/>
        <v>0.12234</v>
      </c>
      <c r="N220">
        <f t="shared" si="9"/>
        <v>6.5774193548387109E-9</v>
      </c>
      <c r="P220">
        <v>310000</v>
      </c>
      <c r="Q220">
        <v>0.22767999999999999</v>
      </c>
      <c r="R220">
        <f t="shared" si="10"/>
        <v>7.5919999999999987E-2</v>
      </c>
      <c r="S220">
        <f t="shared" si="11"/>
        <v>4.0817204301075263E-9</v>
      </c>
    </row>
    <row r="221" spans="1:19">
      <c r="A221">
        <v>320000</v>
      </c>
      <c r="B221">
        <v>0.15604000000000001</v>
      </c>
      <c r="C221">
        <f t="shared" si="4"/>
        <v>7.1540000000000006E-2</v>
      </c>
      <c r="D221">
        <f t="shared" si="5"/>
        <v>3.7260416666666667E-9</v>
      </c>
      <c r="F221">
        <v>320000</v>
      </c>
      <c r="G221">
        <v>0.62787000000000004</v>
      </c>
      <c r="H221">
        <f t="shared" si="6"/>
        <v>0.11525000000000007</v>
      </c>
      <c r="I221">
        <f t="shared" si="7"/>
        <v>6.0026041666666707E-9</v>
      </c>
      <c r="K221">
        <v>320000</v>
      </c>
      <c r="L221">
        <v>0.61643000000000003</v>
      </c>
      <c r="M221">
        <f t="shared" si="8"/>
        <v>0.12748000000000004</v>
      </c>
      <c r="N221">
        <f t="shared" si="9"/>
        <v>6.6395833333333353E-9</v>
      </c>
      <c r="P221">
        <v>320000</v>
      </c>
      <c r="Q221">
        <v>0.23182</v>
      </c>
      <c r="R221">
        <f t="shared" si="10"/>
        <v>8.0059999999999992E-2</v>
      </c>
      <c r="S221">
        <f t="shared" si="11"/>
        <v>4.169791666666667E-9</v>
      </c>
    </row>
    <row r="222" spans="1:19">
      <c r="A222">
        <v>330000</v>
      </c>
      <c r="B222">
        <v>0.15740000000000001</v>
      </c>
      <c r="C222">
        <f t="shared" si="4"/>
        <v>7.2900000000000006E-2</v>
      </c>
      <c r="D222">
        <f t="shared" si="5"/>
        <v>3.6818181818181825E-9</v>
      </c>
      <c r="F222">
        <v>330000</v>
      </c>
      <c r="G222">
        <v>0.62917999999999996</v>
      </c>
      <c r="H222">
        <f t="shared" si="6"/>
        <v>0.11656</v>
      </c>
      <c r="I222">
        <f t="shared" si="7"/>
        <v>5.8868686868686876E-9</v>
      </c>
      <c r="K222">
        <v>330000</v>
      </c>
      <c r="L222">
        <v>0.62404000000000004</v>
      </c>
      <c r="M222">
        <f t="shared" si="8"/>
        <v>0.13509000000000004</v>
      </c>
      <c r="N222">
        <f t="shared" ref="N222:N239" si="12">(M222/(6*K222))*(10^-1)</f>
        <v>6.8227272727272746E-9</v>
      </c>
      <c r="P222">
        <v>330000</v>
      </c>
      <c r="Q222">
        <v>0.23093</v>
      </c>
      <c r="R222">
        <f t="shared" si="10"/>
        <v>7.916999999999999E-2</v>
      </c>
      <c r="S222">
        <f t="shared" si="11"/>
        <v>3.9984848484848486E-9</v>
      </c>
    </row>
    <row r="223" spans="1:19">
      <c r="A223">
        <v>340000</v>
      </c>
      <c r="B223">
        <v>0.15459999999999999</v>
      </c>
      <c r="C223">
        <f t="shared" si="4"/>
        <v>7.0099999999999982E-2</v>
      </c>
      <c r="D223">
        <f t="shared" si="5"/>
        <v>3.4362745098039212E-9</v>
      </c>
      <c r="F223">
        <v>340000</v>
      </c>
      <c r="G223">
        <v>0.62929999999999997</v>
      </c>
      <c r="H223">
        <f t="shared" si="6"/>
        <v>0.11668000000000001</v>
      </c>
      <c r="I223">
        <f t="shared" si="7"/>
        <v>5.7196078431372555E-9</v>
      </c>
      <c r="K223">
        <v>340000</v>
      </c>
      <c r="L223">
        <v>0.625</v>
      </c>
      <c r="M223">
        <f t="shared" si="8"/>
        <v>0.13605</v>
      </c>
      <c r="N223">
        <f t="shared" si="12"/>
        <v>6.669117647058824E-9</v>
      </c>
      <c r="P223">
        <v>340000</v>
      </c>
      <c r="Q223">
        <v>0.23249</v>
      </c>
      <c r="R223">
        <f t="shared" si="10"/>
        <v>8.0729999999999996E-2</v>
      </c>
      <c r="S223">
        <f t="shared" si="11"/>
        <v>3.9573529411764705E-9</v>
      </c>
    </row>
    <row r="224" spans="1:19">
      <c r="A224">
        <v>350000</v>
      </c>
      <c r="B224">
        <v>0.15576000000000001</v>
      </c>
      <c r="C224">
        <f t="shared" si="4"/>
        <v>7.1260000000000004E-2</v>
      </c>
      <c r="D224">
        <f t="shared" si="5"/>
        <v>3.3933333333333336E-9</v>
      </c>
      <c r="F224">
        <v>350000</v>
      </c>
      <c r="G224">
        <v>0.63622999999999996</v>
      </c>
      <c r="H224">
        <f t="shared" si="6"/>
        <v>0.12361</v>
      </c>
      <c r="I224">
        <f t="shared" si="7"/>
        <v>5.8861904761904763E-9</v>
      </c>
      <c r="K224">
        <v>350000</v>
      </c>
      <c r="L224">
        <v>0.63056000000000001</v>
      </c>
      <c r="M224">
        <f t="shared" si="8"/>
        <v>0.14161000000000001</v>
      </c>
      <c r="N224">
        <f t="shared" si="12"/>
        <v>6.7433333333333338E-9</v>
      </c>
      <c r="P224">
        <v>350000</v>
      </c>
      <c r="Q224">
        <v>0.23597000000000001</v>
      </c>
      <c r="R224">
        <f t="shared" si="10"/>
        <v>8.4210000000000007E-2</v>
      </c>
      <c r="S224">
        <f t="shared" si="11"/>
        <v>4.01E-9</v>
      </c>
    </row>
    <row r="225" spans="1:19">
      <c r="A225">
        <v>360000</v>
      </c>
      <c r="B225">
        <v>0.15526000000000001</v>
      </c>
      <c r="C225">
        <f t="shared" si="4"/>
        <v>7.0760000000000003E-2</v>
      </c>
      <c r="D225">
        <f t="shared" si="5"/>
        <v>3.2759259259259259E-9</v>
      </c>
      <c r="F225">
        <v>360000</v>
      </c>
      <c r="G225">
        <v>0.64195000000000002</v>
      </c>
      <c r="H225">
        <f t="shared" si="6"/>
        <v>0.12933000000000006</v>
      </c>
      <c r="I225">
        <f t="shared" si="7"/>
        <v>5.9875000000000032E-9</v>
      </c>
      <c r="K225">
        <v>360000</v>
      </c>
      <c r="L225">
        <v>0.63305999999999996</v>
      </c>
      <c r="M225">
        <f t="shared" si="8"/>
        <v>0.14410999999999996</v>
      </c>
      <c r="N225">
        <f t="shared" si="12"/>
        <v>6.6717592592592582E-9</v>
      </c>
      <c r="P225">
        <v>360000</v>
      </c>
      <c r="Q225">
        <v>0.23674999999999999</v>
      </c>
      <c r="R225">
        <f t="shared" si="10"/>
        <v>8.4989999999999982E-2</v>
      </c>
      <c r="S225">
        <f t="shared" si="11"/>
        <v>3.9347222222222222E-9</v>
      </c>
    </row>
    <row r="226" spans="1:19">
      <c r="A226">
        <v>370000</v>
      </c>
      <c r="B226">
        <v>0.1573</v>
      </c>
      <c r="C226">
        <f t="shared" ref="C226:C257" si="13">B226-$B$194</f>
        <v>7.279999999999999E-2</v>
      </c>
      <c r="D226">
        <f t="shared" ref="D226:D257" si="14">(C226/(6*A226))*(10^-1)</f>
        <v>3.2792792792792792E-9</v>
      </c>
      <c r="F226">
        <v>370000</v>
      </c>
      <c r="G226">
        <v>0.64214000000000004</v>
      </c>
      <c r="H226">
        <f t="shared" ref="H226:H257" si="15">G226-$G$194</f>
        <v>0.12952000000000008</v>
      </c>
      <c r="I226">
        <f t="shared" ref="I226:I257" si="16">(H226/(6*F226))*(10^-1)</f>
        <v>5.8342342342342383E-9</v>
      </c>
      <c r="K226">
        <v>370000</v>
      </c>
      <c r="L226">
        <v>0.63536000000000004</v>
      </c>
      <c r="M226">
        <f t="shared" si="8"/>
        <v>0.14641000000000004</v>
      </c>
      <c r="N226">
        <f t="shared" si="12"/>
        <v>6.5950450450450466E-9</v>
      </c>
      <c r="P226">
        <v>370000</v>
      </c>
      <c r="Q226">
        <v>0.23773</v>
      </c>
      <c r="R226">
        <f t="shared" si="10"/>
        <v>8.5969999999999991E-2</v>
      </c>
      <c r="S226">
        <f t="shared" si="11"/>
        <v>3.8725225225225219E-9</v>
      </c>
    </row>
    <row r="227" spans="1:19">
      <c r="A227">
        <v>380000</v>
      </c>
      <c r="B227">
        <v>0.15740000000000001</v>
      </c>
      <c r="C227">
        <f t="shared" si="13"/>
        <v>7.2900000000000006E-2</v>
      </c>
      <c r="D227">
        <f t="shared" si="14"/>
        <v>3.1973684210526321E-9</v>
      </c>
      <c r="F227">
        <v>380000</v>
      </c>
      <c r="G227">
        <v>0.64895000000000003</v>
      </c>
      <c r="H227">
        <f t="shared" si="15"/>
        <v>0.13633000000000006</v>
      </c>
      <c r="I227">
        <f t="shared" si="16"/>
        <v>5.979385964912283E-9</v>
      </c>
      <c r="K227">
        <v>380000</v>
      </c>
      <c r="L227">
        <v>0.64261999999999997</v>
      </c>
      <c r="M227">
        <f t="shared" si="8"/>
        <v>0.15366999999999997</v>
      </c>
      <c r="N227">
        <f t="shared" si="12"/>
        <v>6.7399122807017535E-9</v>
      </c>
      <c r="P227">
        <v>380000</v>
      </c>
      <c r="Q227">
        <v>0.24068000000000001</v>
      </c>
      <c r="R227">
        <f t="shared" si="10"/>
        <v>8.8919999999999999E-2</v>
      </c>
      <c r="S227">
        <f t="shared" si="11"/>
        <v>3.9000000000000002E-9</v>
      </c>
    </row>
    <row r="228" spans="1:19">
      <c r="A228">
        <v>390000</v>
      </c>
      <c r="B228">
        <v>0.15831999999999999</v>
      </c>
      <c r="C228">
        <f t="shared" si="13"/>
        <v>7.3819999999999983E-2</v>
      </c>
      <c r="D228">
        <f t="shared" si="14"/>
        <v>3.1547008547008539E-9</v>
      </c>
      <c r="F228">
        <v>390000</v>
      </c>
      <c r="G228">
        <v>0.65386</v>
      </c>
      <c r="H228">
        <f t="shared" si="15"/>
        <v>0.14124000000000003</v>
      </c>
      <c r="I228">
        <f t="shared" si="16"/>
        <v>6.0358974358974381E-9</v>
      </c>
      <c r="K228">
        <v>390000</v>
      </c>
      <c r="L228">
        <v>0.64205999999999996</v>
      </c>
      <c r="M228">
        <f t="shared" si="8"/>
        <v>0.15310999999999997</v>
      </c>
      <c r="N228">
        <f t="shared" si="12"/>
        <v>6.5431623931623918E-9</v>
      </c>
      <c r="P228">
        <v>390000</v>
      </c>
      <c r="Q228">
        <v>0.24131</v>
      </c>
      <c r="R228">
        <f t="shared" si="10"/>
        <v>8.9549999999999991E-2</v>
      </c>
      <c r="S228">
        <f t="shared" si="11"/>
        <v>3.8269230769230766E-9</v>
      </c>
    </row>
    <row r="229" spans="1:19">
      <c r="A229">
        <v>400000</v>
      </c>
      <c r="B229">
        <v>0.15915000000000001</v>
      </c>
      <c r="C229">
        <f t="shared" si="13"/>
        <v>7.4650000000000008E-2</v>
      </c>
      <c r="D229">
        <f t="shared" si="14"/>
        <v>3.1104166666666672E-9</v>
      </c>
      <c r="F229">
        <v>400000</v>
      </c>
      <c r="G229">
        <v>0.65586</v>
      </c>
      <c r="H229">
        <f t="shared" si="15"/>
        <v>0.14324000000000003</v>
      </c>
      <c r="I229">
        <f t="shared" si="16"/>
        <v>5.9683333333333352E-9</v>
      </c>
      <c r="K229">
        <v>400000</v>
      </c>
      <c r="L229">
        <v>0.64066000000000001</v>
      </c>
      <c r="M229">
        <f t="shared" si="8"/>
        <v>0.15171000000000001</v>
      </c>
      <c r="N229">
        <f t="shared" si="12"/>
        <v>6.3212500000000011E-9</v>
      </c>
      <c r="P229">
        <v>400000</v>
      </c>
      <c r="Q229">
        <v>0.24374999999999999</v>
      </c>
      <c r="R229">
        <f t="shared" si="10"/>
        <v>9.1989999999999988E-2</v>
      </c>
      <c r="S229">
        <f t="shared" si="11"/>
        <v>3.8329166666666663E-9</v>
      </c>
    </row>
    <row r="230" spans="1:19">
      <c r="A230">
        <v>410000</v>
      </c>
      <c r="B230">
        <v>0.16259000000000001</v>
      </c>
      <c r="C230">
        <f t="shared" si="13"/>
        <v>7.8090000000000007E-2</v>
      </c>
      <c r="D230">
        <f t="shared" si="14"/>
        <v>3.1743902439024397E-9</v>
      </c>
      <c r="F230">
        <v>410000</v>
      </c>
      <c r="G230">
        <v>0.65864</v>
      </c>
      <c r="H230">
        <f t="shared" si="15"/>
        <v>0.14602000000000004</v>
      </c>
      <c r="I230">
        <f t="shared" si="16"/>
        <v>5.9357723577235793E-9</v>
      </c>
      <c r="K230">
        <v>410000</v>
      </c>
      <c r="L230">
        <v>0.64656000000000002</v>
      </c>
      <c r="M230">
        <f t="shared" si="8"/>
        <v>0.15761000000000003</v>
      </c>
      <c r="N230">
        <f t="shared" si="12"/>
        <v>6.4069105691056929E-9</v>
      </c>
      <c r="P230">
        <v>410000</v>
      </c>
      <c r="Q230">
        <v>0.24589</v>
      </c>
      <c r="R230">
        <f t="shared" si="10"/>
        <v>9.4129999999999991E-2</v>
      </c>
      <c r="S230">
        <f t="shared" ref="S230:S244" si="17">(R230/(6*P230))*(10^-1)</f>
        <v>3.8264227642276419E-9</v>
      </c>
    </row>
    <row r="231" spans="1:19">
      <c r="A231">
        <v>420000</v>
      </c>
      <c r="B231">
        <v>0.16189000000000001</v>
      </c>
      <c r="C231">
        <f t="shared" si="13"/>
        <v>7.739E-2</v>
      </c>
      <c r="D231">
        <f t="shared" si="14"/>
        <v>3.0710317460317462E-9</v>
      </c>
      <c r="F231">
        <v>420000</v>
      </c>
      <c r="G231">
        <v>0.66342000000000001</v>
      </c>
      <c r="H231">
        <f t="shared" si="15"/>
        <v>0.15080000000000005</v>
      </c>
      <c r="I231">
        <f t="shared" si="16"/>
        <v>5.9841269841269863E-9</v>
      </c>
      <c r="K231">
        <v>420000</v>
      </c>
      <c r="L231">
        <v>0.6482</v>
      </c>
      <c r="M231">
        <f t="shared" si="8"/>
        <v>0.15925</v>
      </c>
      <c r="N231">
        <f t="shared" si="12"/>
        <v>6.3194444444444453E-9</v>
      </c>
      <c r="P231">
        <v>420000</v>
      </c>
      <c r="Q231">
        <v>0.24493000000000001</v>
      </c>
      <c r="R231">
        <f t="shared" si="10"/>
        <v>9.3170000000000003E-2</v>
      </c>
      <c r="S231">
        <f t="shared" si="17"/>
        <v>3.6972222222222225E-9</v>
      </c>
    </row>
    <row r="232" spans="1:19">
      <c r="A232">
        <v>430000</v>
      </c>
      <c r="B232">
        <v>0.16686999999999999</v>
      </c>
      <c r="C232">
        <f t="shared" si="13"/>
        <v>8.2369999999999985E-2</v>
      </c>
      <c r="D232">
        <f t="shared" si="14"/>
        <v>3.1926356589147282E-9</v>
      </c>
      <c r="F232">
        <v>430000</v>
      </c>
      <c r="G232">
        <v>0.66330999999999996</v>
      </c>
      <c r="H232">
        <f t="shared" si="15"/>
        <v>0.15068999999999999</v>
      </c>
      <c r="I232">
        <f t="shared" si="16"/>
        <v>5.8406976744186045E-9</v>
      </c>
      <c r="K232">
        <v>430000</v>
      </c>
      <c r="L232">
        <v>0.64724000000000004</v>
      </c>
      <c r="M232">
        <f t="shared" si="8"/>
        <v>0.15829000000000004</v>
      </c>
      <c r="N232">
        <f t="shared" si="12"/>
        <v>6.1352713178294584E-9</v>
      </c>
      <c r="P232">
        <v>430000</v>
      </c>
      <c r="Q232">
        <v>0.24881</v>
      </c>
      <c r="R232">
        <f t="shared" si="10"/>
        <v>9.7049999999999997E-2</v>
      </c>
      <c r="S232">
        <f t="shared" si="17"/>
        <v>3.7616279069767446E-9</v>
      </c>
    </row>
    <row r="233" spans="1:19">
      <c r="A233">
        <v>440000</v>
      </c>
      <c r="B233">
        <v>0.16542999999999999</v>
      </c>
      <c r="C233">
        <f t="shared" si="13"/>
        <v>8.0929999999999988E-2</v>
      </c>
      <c r="D233">
        <f t="shared" si="14"/>
        <v>3.0655303030303029E-9</v>
      </c>
      <c r="F233">
        <v>440000</v>
      </c>
      <c r="G233">
        <v>0.66686000000000001</v>
      </c>
      <c r="H233">
        <f t="shared" si="15"/>
        <v>0.15424000000000004</v>
      </c>
      <c r="I233">
        <f t="shared" si="16"/>
        <v>5.8424242424242439E-9</v>
      </c>
      <c r="K233">
        <v>440000</v>
      </c>
      <c r="L233">
        <v>0.66020999999999996</v>
      </c>
      <c r="M233">
        <f t="shared" si="8"/>
        <v>0.17125999999999997</v>
      </c>
      <c r="N233">
        <f t="shared" si="12"/>
        <v>6.4871212121212113E-9</v>
      </c>
      <c r="P233">
        <v>440000</v>
      </c>
      <c r="Q233">
        <v>0.25183</v>
      </c>
      <c r="R233">
        <f t="shared" si="10"/>
        <v>0.10006999999999999</v>
      </c>
      <c r="S233">
        <f t="shared" si="17"/>
        <v>3.7905303030303032E-9</v>
      </c>
    </row>
    <row r="234" spans="1:19">
      <c r="A234">
        <v>450000</v>
      </c>
      <c r="B234">
        <v>0.16743</v>
      </c>
      <c r="C234">
        <f t="shared" si="13"/>
        <v>8.292999999999999E-2</v>
      </c>
      <c r="D234">
        <f t="shared" si="14"/>
        <v>3.0714814814814815E-9</v>
      </c>
      <c r="F234">
        <v>450000</v>
      </c>
      <c r="G234">
        <v>0.66576999999999997</v>
      </c>
      <c r="H234">
        <f t="shared" si="15"/>
        <v>0.15315000000000001</v>
      </c>
      <c r="I234">
        <f t="shared" si="16"/>
        <v>5.6722222222222228E-9</v>
      </c>
      <c r="K234">
        <v>450000</v>
      </c>
      <c r="L234">
        <v>0.66105000000000003</v>
      </c>
      <c r="M234">
        <f t="shared" si="8"/>
        <v>0.17210000000000003</v>
      </c>
      <c r="N234">
        <f t="shared" si="12"/>
        <v>6.3740740740740753E-9</v>
      </c>
      <c r="P234">
        <v>450000</v>
      </c>
      <c r="Q234">
        <v>0.25018000000000001</v>
      </c>
      <c r="R234">
        <f t="shared" si="10"/>
        <v>9.8420000000000007E-2</v>
      </c>
      <c r="S234">
        <f t="shared" si="17"/>
        <v>3.6451851851851853E-9</v>
      </c>
    </row>
    <row r="235" spans="1:19">
      <c r="A235">
        <v>460000</v>
      </c>
      <c r="B235">
        <v>0.16872000000000001</v>
      </c>
      <c r="C235">
        <f t="shared" si="13"/>
        <v>8.4220000000000003E-2</v>
      </c>
      <c r="D235">
        <f t="shared" si="14"/>
        <v>3.0514492753623192E-9</v>
      </c>
      <c r="F235">
        <v>460000</v>
      </c>
      <c r="G235">
        <v>0.66566000000000003</v>
      </c>
      <c r="H235">
        <f t="shared" si="15"/>
        <v>0.15304000000000006</v>
      </c>
      <c r="I235">
        <f t="shared" si="16"/>
        <v>5.5449275362318867E-9</v>
      </c>
      <c r="K235">
        <v>460000</v>
      </c>
      <c r="L235">
        <v>0.66454000000000002</v>
      </c>
      <c r="M235">
        <f t="shared" si="8"/>
        <v>0.17559000000000002</v>
      </c>
      <c r="N235">
        <f t="shared" si="12"/>
        <v>6.3619565217391324E-9</v>
      </c>
      <c r="P235">
        <v>460000</v>
      </c>
      <c r="Q235">
        <v>0.2571</v>
      </c>
      <c r="R235">
        <f t="shared" si="10"/>
        <v>0.10533999999999999</v>
      </c>
      <c r="S235">
        <f t="shared" si="17"/>
        <v>3.8166666666666669E-9</v>
      </c>
    </row>
    <row r="236" spans="1:19">
      <c r="A236">
        <v>470000</v>
      </c>
      <c r="B236">
        <v>0.16869000000000001</v>
      </c>
      <c r="C236">
        <f t="shared" si="13"/>
        <v>8.4190000000000001E-2</v>
      </c>
      <c r="D236">
        <f t="shared" si="14"/>
        <v>2.9854609929078019E-9</v>
      </c>
      <c r="F236">
        <v>470000</v>
      </c>
      <c r="G236">
        <v>0.67481000000000002</v>
      </c>
      <c r="H236">
        <f t="shared" si="15"/>
        <v>0.16219000000000006</v>
      </c>
      <c r="I236">
        <f t="shared" si="16"/>
        <v>5.7514184397163143E-9</v>
      </c>
      <c r="K236">
        <v>470000</v>
      </c>
      <c r="L236">
        <v>0.67823999999999995</v>
      </c>
      <c r="M236">
        <f t="shared" si="8"/>
        <v>0.18928999999999996</v>
      </c>
      <c r="N236">
        <f t="shared" si="12"/>
        <v>6.712411347517729E-9</v>
      </c>
      <c r="P236">
        <v>470000</v>
      </c>
      <c r="Q236">
        <v>0.25658999999999998</v>
      </c>
      <c r="R236">
        <f t="shared" si="10"/>
        <v>0.10482999999999998</v>
      </c>
      <c r="S236">
        <f t="shared" si="17"/>
        <v>3.7173758865248223E-9</v>
      </c>
    </row>
    <row r="237" spans="1:19">
      <c r="A237">
        <v>480000</v>
      </c>
      <c r="B237">
        <v>0.17046</v>
      </c>
      <c r="C237">
        <f t="shared" si="13"/>
        <v>8.5959999999999995E-2</v>
      </c>
      <c r="D237">
        <f t="shared" si="14"/>
        <v>2.9847222222222219E-9</v>
      </c>
      <c r="F237">
        <v>480000</v>
      </c>
      <c r="G237">
        <v>0.67859000000000003</v>
      </c>
      <c r="H237">
        <f t="shared" si="15"/>
        <v>0.16597000000000006</v>
      </c>
      <c r="I237">
        <f t="shared" si="16"/>
        <v>5.7628472222222247E-9</v>
      </c>
      <c r="K237">
        <v>480000</v>
      </c>
      <c r="L237">
        <v>0.67866000000000004</v>
      </c>
      <c r="M237">
        <f t="shared" si="8"/>
        <v>0.18971000000000005</v>
      </c>
      <c r="N237">
        <f t="shared" si="12"/>
        <v>6.5871527777777792E-9</v>
      </c>
      <c r="P237">
        <v>480000</v>
      </c>
      <c r="Q237">
        <v>0.25899</v>
      </c>
      <c r="R237">
        <f t="shared" si="10"/>
        <v>0.10722999999999999</v>
      </c>
      <c r="S237">
        <f t="shared" si="17"/>
        <v>3.7232638888888888E-9</v>
      </c>
    </row>
    <row r="238" spans="1:19">
      <c r="A238">
        <v>490000</v>
      </c>
      <c r="B238">
        <v>0.17126</v>
      </c>
      <c r="C238">
        <f t="shared" si="13"/>
        <v>8.675999999999999E-2</v>
      </c>
      <c r="D238">
        <f t="shared" si="14"/>
        <v>2.9510204081632653E-9</v>
      </c>
      <c r="F238">
        <v>490000</v>
      </c>
      <c r="G238">
        <v>0.67481999999999998</v>
      </c>
      <c r="H238">
        <f t="shared" si="15"/>
        <v>0.16220000000000001</v>
      </c>
      <c r="I238">
        <f t="shared" si="16"/>
        <v>5.5170068027210888E-9</v>
      </c>
      <c r="K238">
        <v>490000</v>
      </c>
      <c r="L238">
        <v>0.68123999999999996</v>
      </c>
      <c r="M238">
        <f t="shared" si="8"/>
        <v>0.19228999999999996</v>
      </c>
      <c r="N238">
        <f t="shared" si="12"/>
        <v>6.5404761904761904E-9</v>
      </c>
      <c r="P238">
        <v>490000</v>
      </c>
      <c r="Q238">
        <v>0.26139000000000001</v>
      </c>
      <c r="R238">
        <f t="shared" si="10"/>
        <v>0.10963000000000001</v>
      </c>
      <c r="S238">
        <f t="shared" si="17"/>
        <v>3.7289115646258508E-9</v>
      </c>
    </row>
    <row r="239" spans="1:19">
      <c r="A239">
        <v>500000</v>
      </c>
      <c r="B239">
        <v>0.16902</v>
      </c>
      <c r="C239">
        <f t="shared" si="13"/>
        <v>8.4519999999999998E-2</v>
      </c>
      <c r="D239">
        <f t="shared" si="14"/>
        <v>2.8173333333333335E-9</v>
      </c>
      <c r="F239">
        <v>500000</v>
      </c>
      <c r="G239">
        <v>0.68047000000000002</v>
      </c>
      <c r="H239">
        <f t="shared" si="15"/>
        <v>0.16785000000000005</v>
      </c>
      <c r="I239">
        <f t="shared" si="16"/>
        <v>5.5950000000000023E-9</v>
      </c>
      <c r="K239">
        <v>500000</v>
      </c>
      <c r="L239">
        <v>0.68203000000000003</v>
      </c>
      <c r="M239">
        <f t="shared" si="8"/>
        <v>0.19308000000000003</v>
      </c>
      <c r="N239">
        <f t="shared" si="12"/>
        <v>6.4360000000000022E-9</v>
      </c>
      <c r="P239">
        <v>500000</v>
      </c>
      <c r="Q239">
        <v>0.26201999999999998</v>
      </c>
      <c r="R239">
        <f t="shared" si="10"/>
        <v>0.11025999999999997</v>
      </c>
      <c r="S239">
        <f t="shared" si="17"/>
        <v>3.6753333333333324E-9</v>
      </c>
    </row>
    <row r="240" spans="1:19">
      <c r="A240">
        <v>510000</v>
      </c>
      <c r="B240">
        <v>0.16841999999999999</v>
      </c>
      <c r="C240">
        <f t="shared" si="13"/>
        <v>8.3919999999999981E-2</v>
      </c>
      <c r="D240">
        <f t="shared" si="14"/>
        <v>2.7424836601307185E-9</v>
      </c>
      <c r="F240">
        <v>510000</v>
      </c>
      <c r="G240">
        <v>0.68174999999999997</v>
      </c>
      <c r="H240">
        <f t="shared" si="15"/>
        <v>0.16913</v>
      </c>
      <c r="I240">
        <f t="shared" si="16"/>
        <v>5.5271241830065367E-9</v>
      </c>
      <c r="K240">
        <v>510000</v>
      </c>
      <c r="L240">
        <v>0.68467999999999996</v>
      </c>
      <c r="M240">
        <f t="shared" ref="M240:M244" si="18">L240-$L$194</f>
        <v>0.19572999999999996</v>
      </c>
      <c r="N240">
        <f t="shared" ref="N240:N244" si="19">(M240/(6*K240))*(10^-1)</f>
        <v>6.3964052287581681E-9</v>
      </c>
      <c r="P240">
        <v>510000</v>
      </c>
      <c r="Q240">
        <v>0.26384999999999997</v>
      </c>
      <c r="R240">
        <f t="shared" si="10"/>
        <v>0.11208999999999997</v>
      </c>
      <c r="S240">
        <f t="shared" si="17"/>
        <v>3.6630718954248355E-9</v>
      </c>
    </row>
    <row r="241" spans="1:19">
      <c r="A241">
        <v>520000</v>
      </c>
      <c r="B241">
        <v>0.17152999999999999</v>
      </c>
      <c r="C241">
        <f t="shared" si="13"/>
        <v>8.7029999999999982E-2</v>
      </c>
      <c r="D241">
        <f t="shared" si="14"/>
        <v>2.7894230769230764E-9</v>
      </c>
      <c r="F241">
        <v>520000</v>
      </c>
      <c r="G241">
        <v>0.67696999999999996</v>
      </c>
      <c r="H241">
        <f t="shared" si="15"/>
        <v>0.16435</v>
      </c>
      <c r="I241">
        <f t="shared" si="16"/>
        <v>5.2676282051282057E-9</v>
      </c>
      <c r="K241">
        <v>520000</v>
      </c>
      <c r="L241">
        <v>0.68245</v>
      </c>
      <c r="M241">
        <f t="shared" si="18"/>
        <v>0.19350000000000001</v>
      </c>
      <c r="N241">
        <f t="shared" si="19"/>
        <v>6.2019230769230772E-9</v>
      </c>
      <c r="P241">
        <v>520000</v>
      </c>
      <c r="Q241">
        <v>0.26689000000000002</v>
      </c>
      <c r="R241">
        <f t="shared" si="10"/>
        <v>0.11513000000000001</v>
      </c>
      <c r="S241">
        <f t="shared" si="17"/>
        <v>3.6900641025641028E-9</v>
      </c>
    </row>
    <row r="242" spans="1:19">
      <c r="A242">
        <v>530000</v>
      </c>
      <c r="B242">
        <v>0.17213000000000001</v>
      </c>
      <c r="C242">
        <f t="shared" si="13"/>
        <v>8.763E-2</v>
      </c>
      <c r="D242">
        <f t="shared" si="14"/>
        <v>2.755660377358491E-9</v>
      </c>
      <c r="F242">
        <v>530000</v>
      </c>
      <c r="G242">
        <v>0.68547000000000002</v>
      </c>
      <c r="H242">
        <f t="shared" si="15"/>
        <v>0.17285000000000006</v>
      </c>
      <c r="I242">
        <f t="shared" si="16"/>
        <v>5.4355345911949705E-9</v>
      </c>
      <c r="K242">
        <v>530000</v>
      </c>
      <c r="L242">
        <v>0.68539000000000005</v>
      </c>
      <c r="M242">
        <f t="shared" si="18"/>
        <v>0.19644000000000006</v>
      </c>
      <c r="N242">
        <f t="shared" si="19"/>
        <v>6.1773584905660396E-9</v>
      </c>
      <c r="P242">
        <v>530000</v>
      </c>
      <c r="Q242">
        <v>0.26811000000000001</v>
      </c>
      <c r="R242">
        <f t="shared" si="10"/>
        <v>0.11635000000000001</v>
      </c>
      <c r="S242">
        <f t="shared" si="17"/>
        <v>3.6588050314465417E-9</v>
      </c>
    </row>
    <row r="243" spans="1:19">
      <c r="A243">
        <v>540000</v>
      </c>
      <c r="B243">
        <v>0.17127000000000001</v>
      </c>
      <c r="C243">
        <f t="shared" si="13"/>
        <v>8.677E-2</v>
      </c>
      <c r="D243">
        <f t="shared" si="14"/>
        <v>2.6780864197530866E-9</v>
      </c>
      <c r="F243">
        <v>540000</v>
      </c>
      <c r="G243">
        <v>0.69135999999999997</v>
      </c>
      <c r="H243">
        <f t="shared" si="15"/>
        <v>0.17874000000000001</v>
      </c>
      <c r="I243">
        <f t="shared" si="16"/>
        <v>5.5166666666666673E-9</v>
      </c>
      <c r="K243">
        <v>540000</v>
      </c>
      <c r="L243">
        <v>0.68737999999999999</v>
      </c>
      <c r="M243">
        <f t="shared" si="18"/>
        <v>0.19843</v>
      </c>
      <c r="N243">
        <f t="shared" si="19"/>
        <v>6.1243827160493829E-9</v>
      </c>
      <c r="P243">
        <v>540000</v>
      </c>
      <c r="Q243">
        <v>0.27105000000000001</v>
      </c>
      <c r="R243">
        <f t="shared" si="10"/>
        <v>0.11929000000000001</v>
      </c>
      <c r="S243">
        <f t="shared" si="17"/>
        <v>3.6817901234567908E-9</v>
      </c>
    </row>
    <row r="244" spans="1:19">
      <c r="A244">
        <v>550000</v>
      </c>
      <c r="B244">
        <v>0.17277999999999999</v>
      </c>
      <c r="C244">
        <f t="shared" si="13"/>
        <v>8.8279999999999983E-2</v>
      </c>
      <c r="D244">
        <f t="shared" si="14"/>
        <v>2.6751515151515147E-9</v>
      </c>
      <c r="F244">
        <v>550000</v>
      </c>
      <c r="G244">
        <v>0.6895</v>
      </c>
      <c r="H244">
        <f t="shared" si="15"/>
        <v>0.17688000000000004</v>
      </c>
      <c r="I244">
        <f t="shared" si="16"/>
        <v>5.3600000000000013E-9</v>
      </c>
      <c r="K244">
        <v>550000</v>
      </c>
      <c r="L244">
        <v>0.68796000000000002</v>
      </c>
      <c r="M244">
        <f t="shared" si="18"/>
        <v>0.19901000000000002</v>
      </c>
      <c r="N244">
        <f t="shared" si="19"/>
        <v>6.0306060606060615E-9</v>
      </c>
      <c r="P244">
        <v>550000</v>
      </c>
      <c r="Q244">
        <v>0.26889000000000002</v>
      </c>
      <c r="R244">
        <f t="shared" si="10"/>
        <v>0.11713000000000001</v>
      </c>
      <c r="S244">
        <f t="shared" si="17"/>
        <v>3.5493939393939397E-9</v>
      </c>
    </row>
    <row r="246" spans="1:19">
      <c r="A246" t="s">
        <v>16</v>
      </c>
      <c r="F246" t="s">
        <v>15</v>
      </c>
      <c r="K246" t="s">
        <v>19</v>
      </c>
      <c r="P246" t="s">
        <v>17</v>
      </c>
    </row>
    <row r="247" spans="1:19">
      <c r="B247" t="s">
        <v>9</v>
      </c>
      <c r="G247" t="s">
        <v>9</v>
      </c>
      <c r="L247" t="s">
        <v>9</v>
      </c>
      <c r="Q247" t="s">
        <v>9</v>
      </c>
    </row>
    <row r="248" spans="1:19">
      <c r="A248">
        <v>10000</v>
      </c>
      <c r="B248">
        <v>4.4010000000000001E-2</v>
      </c>
      <c r="F248">
        <v>10000</v>
      </c>
      <c r="G248">
        <v>4.1070000000000002E-2</v>
      </c>
      <c r="K248">
        <v>10000</v>
      </c>
      <c r="L248">
        <v>4.1070000000000002E-2</v>
      </c>
      <c r="P248">
        <v>10000</v>
      </c>
      <c r="Q248">
        <v>4.4010000000000001E-2</v>
      </c>
    </row>
    <row r="249" spans="1:19">
      <c r="A249">
        <v>20000</v>
      </c>
      <c r="B249">
        <v>4.5469999999999997E-2</v>
      </c>
      <c r="F249">
        <v>20000</v>
      </c>
      <c r="G249">
        <v>4.1529999999999997E-2</v>
      </c>
      <c r="K249">
        <v>20000</v>
      </c>
      <c r="L249">
        <v>4.1529999999999997E-2</v>
      </c>
      <c r="P249">
        <v>20000</v>
      </c>
      <c r="Q249">
        <v>4.5469999999999997E-2</v>
      </c>
    </row>
    <row r="250" spans="1:19">
      <c r="A250">
        <v>30000</v>
      </c>
      <c r="B250">
        <v>4.641E-2</v>
      </c>
      <c r="F250">
        <v>30000</v>
      </c>
      <c r="G250">
        <v>3.9019999999999999E-2</v>
      </c>
      <c r="K250">
        <v>30000</v>
      </c>
      <c r="L250">
        <v>3.9019999999999999E-2</v>
      </c>
      <c r="P250">
        <v>30000</v>
      </c>
      <c r="Q250">
        <v>4.641E-2</v>
      </c>
    </row>
    <row r="251" spans="1:19">
      <c r="A251">
        <v>40000</v>
      </c>
      <c r="B251">
        <v>4.5269999999999998E-2</v>
      </c>
      <c r="F251">
        <v>40000</v>
      </c>
      <c r="G251">
        <v>4.2610000000000002E-2</v>
      </c>
      <c r="K251">
        <v>40000</v>
      </c>
      <c r="L251">
        <v>4.2610000000000002E-2</v>
      </c>
      <c r="P251">
        <v>40000</v>
      </c>
      <c r="Q251">
        <v>4.5269999999999998E-2</v>
      </c>
    </row>
    <row r="252" spans="1:19">
      <c r="A252">
        <v>50000</v>
      </c>
      <c r="B252">
        <v>4.53E-2</v>
      </c>
      <c r="F252">
        <v>50000</v>
      </c>
      <c r="G252">
        <v>4.0349999999999997E-2</v>
      </c>
      <c r="K252">
        <v>50000</v>
      </c>
      <c r="L252">
        <v>4.0349999999999997E-2</v>
      </c>
      <c r="P252">
        <v>50000</v>
      </c>
      <c r="Q252">
        <v>4.53E-2</v>
      </c>
    </row>
    <row r="254" spans="1:19">
      <c r="B254" t="s">
        <v>10</v>
      </c>
      <c r="G254" t="s">
        <v>10</v>
      </c>
      <c r="L254" t="s">
        <v>10</v>
      </c>
      <c r="Q254" t="s">
        <v>10</v>
      </c>
    </row>
    <row r="255" spans="1:19">
      <c r="A255">
        <v>50000</v>
      </c>
      <c r="B255">
        <v>0.16830999999999999</v>
      </c>
      <c r="C255">
        <f>B255-$B$255</f>
        <v>0</v>
      </c>
      <c r="D255">
        <f t="shared" ref="D255:D286" si="20">(C255/(6*A255))*(10^-1)</f>
        <v>0</v>
      </c>
      <c r="F255">
        <v>50000</v>
      </c>
      <c r="G255">
        <v>0.50305999999999995</v>
      </c>
      <c r="H255">
        <f>G255-$G$255</f>
        <v>0</v>
      </c>
      <c r="I255">
        <f t="shared" ref="I255:I286" si="21">(H255/(6*F255))*(10^-1)</f>
        <v>0</v>
      </c>
      <c r="K255">
        <v>50000</v>
      </c>
      <c r="L255">
        <v>0.47981000000000001</v>
      </c>
      <c r="M255">
        <f>L255-$L$255</f>
        <v>0</v>
      </c>
      <c r="N255">
        <f>(M255/(6*K255))*(10^-1)</f>
        <v>0</v>
      </c>
      <c r="P255">
        <v>50000</v>
      </c>
      <c r="Q255">
        <v>0.32846999999999998</v>
      </c>
      <c r="R255">
        <f>Q255-$Q$255</f>
        <v>0</v>
      </c>
      <c r="S255">
        <f>(R255/(6*P255))*(10^-1)</f>
        <v>0</v>
      </c>
    </row>
    <row r="256" spans="1:19">
      <c r="A256">
        <v>60000</v>
      </c>
      <c r="B256">
        <v>0.18285000000000001</v>
      </c>
      <c r="C256">
        <f t="shared" ref="C256:C305" si="22">B256-$B$255</f>
        <v>1.4540000000000025E-2</v>
      </c>
      <c r="D256">
        <f t="shared" si="20"/>
        <v>4.0388888888888956E-9</v>
      </c>
      <c r="F256">
        <v>60000</v>
      </c>
      <c r="G256">
        <v>0.52217000000000002</v>
      </c>
      <c r="H256">
        <f>G256-$G$255</f>
        <v>1.9110000000000071E-2</v>
      </c>
      <c r="I256">
        <f t="shared" si="21"/>
        <v>5.3083333333333536E-9</v>
      </c>
      <c r="K256">
        <v>60000</v>
      </c>
      <c r="L256">
        <v>0.50302000000000002</v>
      </c>
      <c r="M256">
        <f t="shared" ref="M256:M305" si="23">L256-$L$255</f>
        <v>2.3210000000000008E-2</v>
      </c>
      <c r="N256">
        <f t="shared" ref="N256:N297" si="24">(M256/(6*K256))*(10^-1)</f>
        <v>6.4472222222222256E-9</v>
      </c>
      <c r="P256">
        <v>60000</v>
      </c>
      <c r="Q256">
        <v>0.33551999999999998</v>
      </c>
      <c r="R256">
        <f t="shared" ref="R256:R305" si="25">Q256-$Q$255</f>
        <v>7.0500000000000007E-3</v>
      </c>
      <c r="S256">
        <f t="shared" ref="S256:S262" si="26">(R256/(6*P256))*(10^-1)</f>
        <v>1.9583333333333339E-9</v>
      </c>
    </row>
    <row r="257" spans="1:19">
      <c r="A257">
        <v>70000</v>
      </c>
      <c r="B257">
        <v>0.18931999999999999</v>
      </c>
      <c r="C257">
        <f t="shared" si="22"/>
        <v>2.1010000000000001E-2</v>
      </c>
      <c r="D257">
        <f t="shared" si="20"/>
        <v>5.0023809523809523E-9</v>
      </c>
      <c r="F257">
        <v>70000</v>
      </c>
      <c r="G257">
        <v>0.53154999999999997</v>
      </c>
      <c r="H257">
        <f t="shared" ref="H257:H305" si="27">G257-$G$255</f>
        <v>2.8490000000000015E-2</v>
      </c>
      <c r="I257">
        <f t="shared" si="21"/>
        <v>6.783333333333337E-9</v>
      </c>
      <c r="K257">
        <v>70000</v>
      </c>
      <c r="L257">
        <v>0.50744999999999996</v>
      </c>
      <c r="M257">
        <f t="shared" si="23"/>
        <v>2.7639999999999942E-2</v>
      </c>
      <c r="N257">
        <f t="shared" si="24"/>
        <v>6.5809523809523682E-9</v>
      </c>
      <c r="P257">
        <v>70000</v>
      </c>
      <c r="Q257">
        <v>0.34592000000000001</v>
      </c>
      <c r="R257">
        <f t="shared" si="25"/>
        <v>1.7450000000000021E-2</v>
      </c>
      <c r="S257">
        <f t="shared" si="26"/>
        <v>4.1547619047619101E-9</v>
      </c>
    </row>
    <row r="258" spans="1:19">
      <c r="A258">
        <v>80000</v>
      </c>
      <c r="B258">
        <v>0.19547999999999999</v>
      </c>
      <c r="C258">
        <f t="shared" si="22"/>
        <v>2.717E-2</v>
      </c>
      <c r="D258">
        <f t="shared" si="20"/>
        <v>5.6604166666666673E-9</v>
      </c>
      <c r="F258">
        <v>80000</v>
      </c>
      <c r="G258">
        <v>0.53095000000000003</v>
      </c>
      <c r="H258">
        <f t="shared" si="27"/>
        <v>2.7890000000000081E-2</v>
      </c>
      <c r="I258">
        <f t="shared" si="21"/>
        <v>5.8104166666666844E-9</v>
      </c>
      <c r="K258">
        <v>80000</v>
      </c>
      <c r="L258">
        <v>0.51529999999999998</v>
      </c>
      <c r="M258">
        <f t="shared" si="23"/>
        <v>3.5489999999999966E-2</v>
      </c>
      <c r="N258">
        <f t="shared" si="24"/>
        <v>7.393749999999993E-9</v>
      </c>
      <c r="P258">
        <v>80000</v>
      </c>
      <c r="Q258">
        <v>0.34875</v>
      </c>
      <c r="R258">
        <f t="shared" si="25"/>
        <v>2.028000000000002E-2</v>
      </c>
      <c r="S258">
        <f t="shared" si="26"/>
        <v>4.2250000000000047E-9</v>
      </c>
    </row>
    <row r="259" spans="1:19">
      <c r="A259">
        <v>90000</v>
      </c>
      <c r="B259">
        <v>0.20072000000000001</v>
      </c>
      <c r="C259">
        <f t="shared" si="22"/>
        <v>3.2410000000000022E-2</v>
      </c>
      <c r="D259">
        <f t="shared" si="20"/>
        <v>6.0018518518518569E-9</v>
      </c>
      <c r="F259">
        <v>90000</v>
      </c>
      <c r="G259">
        <v>0.53873000000000004</v>
      </c>
      <c r="H259">
        <f t="shared" si="27"/>
        <v>3.5670000000000091E-2</v>
      </c>
      <c r="I259">
        <f t="shared" si="21"/>
        <v>6.6055555555555728E-9</v>
      </c>
      <c r="K259">
        <v>90000</v>
      </c>
      <c r="L259">
        <v>0.52478999999999998</v>
      </c>
      <c r="M259">
        <f t="shared" si="23"/>
        <v>4.4979999999999964E-2</v>
      </c>
      <c r="N259">
        <f t="shared" si="24"/>
        <v>8.3296296296296246E-9</v>
      </c>
      <c r="P259">
        <v>90000</v>
      </c>
      <c r="Q259">
        <v>0.34642000000000001</v>
      </c>
      <c r="R259">
        <f t="shared" si="25"/>
        <v>1.7950000000000021E-2</v>
      </c>
      <c r="S259">
        <f t="shared" si="26"/>
        <v>3.3240740740740777E-9</v>
      </c>
    </row>
    <row r="260" spans="1:19">
      <c r="A260">
        <v>100000</v>
      </c>
      <c r="B260">
        <v>0.20388000000000001</v>
      </c>
      <c r="C260">
        <f t="shared" si="22"/>
        <v>3.5570000000000018E-2</v>
      </c>
      <c r="D260">
        <f t="shared" si="20"/>
        <v>5.928333333333337E-9</v>
      </c>
      <c r="F260">
        <v>100000</v>
      </c>
      <c r="G260">
        <v>0.54657999999999995</v>
      </c>
      <c r="H260">
        <f t="shared" si="27"/>
        <v>4.3520000000000003E-2</v>
      </c>
      <c r="I260">
        <f t="shared" si="21"/>
        <v>7.2533333333333339E-9</v>
      </c>
      <c r="K260">
        <v>100000</v>
      </c>
      <c r="L260">
        <v>0.52676000000000001</v>
      </c>
      <c r="M260">
        <f t="shared" si="23"/>
        <v>4.6949999999999992E-2</v>
      </c>
      <c r="N260">
        <f t="shared" si="24"/>
        <v>7.8249999999999989E-9</v>
      </c>
      <c r="P260">
        <v>100000</v>
      </c>
      <c r="Q260">
        <v>0.35336000000000001</v>
      </c>
      <c r="R260">
        <f t="shared" si="25"/>
        <v>2.4890000000000023E-2</v>
      </c>
      <c r="S260">
        <f t="shared" si="26"/>
        <v>4.1483333333333369E-9</v>
      </c>
    </row>
    <row r="261" spans="1:19">
      <c r="A261">
        <v>110000</v>
      </c>
      <c r="B261">
        <v>0.21334</v>
      </c>
      <c r="C261">
        <f t="shared" si="22"/>
        <v>4.5030000000000014E-2</v>
      </c>
      <c r="D261">
        <f t="shared" si="20"/>
        <v>6.8227272727272746E-9</v>
      </c>
      <c r="F261">
        <v>110000</v>
      </c>
      <c r="G261">
        <v>0.55120000000000002</v>
      </c>
      <c r="H261">
        <f t="shared" si="27"/>
        <v>4.8140000000000072E-2</v>
      </c>
      <c r="I261">
        <f t="shared" si="21"/>
        <v>7.293939393939406E-9</v>
      </c>
      <c r="K261">
        <v>110000</v>
      </c>
      <c r="L261">
        <v>0.53439999999999999</v>
      </c>
      <c r="M261">
        <f t="shared" si="23"/>
        <v>5.4589999999999972E-2</v>
      </c>
      <c r="N261">
        <f t="shared" si="24"/>
        <v>8.2712121212121169E-9</v>
      </c>
      <c r="P261">
        <v>110000</v>
      </c>
      <c r="Q261">
        <v>0.35842000000000002</v>
      </c>
      <c r="R261">
        <f t="shared" si="25"/>
        <v>2.9950000000000032E-2</v>
      </c>
      <c r="S261">
        <f t="shared" si="26"/>
        <v>4.5378787878787932E-9</v>
      </c>
    </row>
    <row r="262" spans="1:19">
      <c r="A262">
        <v>120000</v>
      </c>
      <c r="B262">
        <v>0.21695</v>
      </c>
      <c r="C262">
        <f t="shared" si="22"/>
        <v>4.8640000000000017E-2</v>
      </c>
      <c r="D262">
        <f t="shared" si="20"/>
        <v>6.7555555555555584E-9</v>
      </c>
      <c r="F262">
        <v>120000</v>
      </c>
      <c r="G262">
        <v>0.55530999999999997</v>
      </c>
      <c r="H262">
        <f t="shared" si="27"/>
        <v>5.2250000000000019E-2</v>
      </c>
      <c r="I262">
        <f t="shared" si="21"/>
        <v>7.2569444444444479E-9</v>
      </c>
      <c r="K262">
        <v>120000</v>
      </c>
      <c r="L262">
        <v>0.54583999999999999</v>
      </c>
      <c r="M262">
        <f t="shared" si="23"/>
        <v>6.6029999999999978E-2</v>
      </c>
      <c r="N262">
        <f t="shared" si="24"/>
        <v>9.1708333333333319E-9</v>
      </c>
      <c r="P262">
        <v>120000</v>
      </c>
      <c r="Q262">
        <v>0.35980000000000001</v>
      </c>
      <c r="R262">
        <f t="shared" si="25"/>
        <v>3.1330000000000024E-2</v>
      </c>
      <c r="S262">
        <f t="shared" si="26"/>
        <v>4.3513888888888926E-9</v>
      </c>
    </row>
    <row r="263" spans="1:19">
      <c r="A263">
        <v>130000</v>
      </c>
      <c r="B263">
        <v>0.22101999999999999</v>
      </c>
      <c r="C263">
        <f t="shared" si="22"/>
        <v>5.2710000000000007E-2</v>
      </c>
      <c r="D263">
        <f t="shared" si="20"/>
        <v>6.7576923076923086E-9</v>
      </c>
      <c r="F263">
        <v>130000</v>
      </c>
      <c r="G263">
        <v>0.56355</v>
      </c>
      <c r="H263">
        <f t="shared" si="27"/>
        <v>6.0490000000000044E-2</v>
      </c>
      <c r="I263">
        <f t="shared" si="21"/>
        <v>7.7551282051282106E-9</v>
      </c>
      <c r="K263">
        <v>130000</v>
      </c>
      <c r="L263">
        <v>0.54851000000000005</v>
      </c>
      <c r="M263">
        <f t="shared" si="23"/>
        <v>6.8700000000000039E-2</v>
      </c>
      <c r="N263">
        <f t="shared" si="24"/>
        <v>8.8076923076923129E-9</v>
      </c>
      <c r="P263">
        <v>130000</v>
      </c>
      <c r="Q263">
        <v>0.36279</v>
      </c>
      <c r="R263">
        <f t="shared" si="25"/>
        <v>3.4320000000000017E-2</v>
      </c>
      <c r="S263">
        <f t="shared" ref="S263:S266" si="28">(R263/(6*P263))*(10^-1)</f>
        <v>4.4000000000000022E-9</v>
      </c>
    </row>
    <row r="264" spans="1:19">
      <c r="A264">
        <v>140000</v>
      </c>
      <c r="B264">
        <v>0.22433</v>
      </c>
      <c r="C264">
        <f t="shared" si="22"/>
        <v>5.6020000000000014E-2</v>
      </c>
      <c r="D264">
        <f t="shared" si="20"/>
        <v>6.6690476190476206E-9</v>
      </c>
      <c r="F264">
        <v>140000</v>
      </c>
      <c r="G264">
        <v>0.56955</v>
      </c>
      <c r="H264">
        <f t="shared" si="27"/>
        <v>6.6490000000000049E-2</v>
      </c>
      <c r="I264">
        <f t="shared" si="21"/>
        <v>7.9154761904761961E-9</v>
      </c>
      <c r="K264">
        <v>140000</v>
      </c>
      <c r="L264">
        <v>0.55195000000000005</v>
      </c>
      <c r="M264">
        <f t="shared" si="23"/>
        <v>7.2140000000000037E-2</v>
      </c>
      <c r="N264">
        <f t="shared" si="24"/>
        <v>8.5880952380952434E-9</v>
      </c>
      <c r="P264">
        <v>140000</v>
      </c>
      <c r="Q264">
        <v>0.36801</v>
      </c>
      <c r="R264">
        <f t="shared" si="25"/>
        <v>3.954000000000002E-2</v>
      </c>
      <c r="S264">
        <f t="shared" si="28"/>
        <v>4.7071428571428597E-9</v>
      </c>
    </row>
    <row r="265" spans="1:19">
      <c r="A265">
        <v>150000</v>
      </c>
      <c r="B265">
        <v>0.22919</v>
      </c>
      <c r="C265">
        <f t="shared" si="22"/>
        <v>6.0880000000000017E-2</v>
      </c>
      <c r="D265">
        <f t="shared" si="20"/>
        <v>6.764444444444447E-9</v>
      </c>
      <c r="F265">
        <v>150000</v>
      </c>
      <c r="G265">
        <v>0.57569000000000004</v>
      </c>
      <c r="H265">
        <f t="shared" si="27"/>
        <v>7.2630000000000083E-2</v>
      </c>
      <c r="I265">
        <f t="shared" si="21"/>
        <v>8.0700000000000104E-9</v>
      </c>
      <c r="K265">
        <v>150000</v>
      </c>
      <c r="L265">
        <v>0.55923</v>
      </c>
      <c r="M265">
        <f t="shared" si="23"/>
        <v>7.9419999999999991E-2</v>
      </c>
      <c r="N265">
        <f t="shared" si="24"/>
        <v>8.8244444444444436E-9</v>
      </c>
      <c r="P265">
        <v>150000</v>
      </c>
      <c r="Q265">
        <v>0.36946000000000001</v>
      </c>
      <c r="R265">
        <f t="shared" si="25"/>
        <v>4.0990000000000026E-2</v>
      </c>
      <c r="S265">
        <f t="shared" si="28"/>
        <v>4.5544444444444474E-9</v>
      </c>
    </row>
    <row r="266" spans="1:19">
      <c r="A266">
        <v>160000</v>
      </c>
      <c r="B266">
        <v>0.23146</v>
      </c>
      <c r="C266">
        <f t="shared" si="22"/>
        <v>6.3150000000000012E-2</v>
      </c>
      <c r="D266">
        <f t="shared" si="20"/>
        <v>6.578125000000002E-9</v>
      </c>
      <c r="F266">
        <v>160000</v>
      </c>
      <c r="G266">
        <v>0.57767000000000002</v>
      </c>
      <c r="H266">
        <f t="shared" si="27"/>
        <v>7.4610000000000065E-2</v>
      </c>
      <c r="I266">
        <f t="shared" si="21"/>
        <v>7.7718750000000065E-9</v>
      </c>
      <c r="K266">
        <v>160000</v>
      </c>
      <c r="L266">
        <v>0.56610000000000005</v>
      </c>
      <c r="M266">
        <f t="shared" si="23"/>
        <v>8.6290000000000033E-2</v>
      </c>
      <c r="N266">
        <f t="shared" si="24"/>
        <v>8.9885416666666708E-9</v>
      </c>
      <c r="P266">
        <v>160000</v>
      </c>
      <c r="Q266">
        <v>0.37208000000000002</v>
      </c>
      <c r="R266">
        <f t="shared" si="25"/>
        <v>4.3610000000000038E-2</v>
      </c>
      <c r="S266">
        <f t="shared" si="28"/>
        <v>4.5427083333333382E-9</v>
      </c>
    </row>
    <row r="267" spans="1:19">
      <c r="A267">
        <v>170000</v>
      </c>
      <c r="B267">
        <v>0.23108999999999999</v>
      </c>
      <c r="C267">
        <f t="shared" si="22"/>
        <v>6.2780000000000002E-2</v>
      </c>
      <c r="D267">
        <f t="shared" si="20"/>
        <v>6.1549019607843148E-9</v>
      </c>
      <c r="F267">
        <v>170000</v>
      </c>
      <c r="G267">
        <v>0.58467000000000002</v>
      </c>
      <c r="H267">
        <f t="shared" si="27"/>
        <v>8.1610000000000071E-2</v>
      </c>
      <c r="I267">
        <f t="shared" si="21"/>
        <v>8.0009803921568706E-9</v>
      </c>
      <c r="K267">
        <v>170000</v>
      </c>
      <c r="L267">
        <v>0.57145000000000001</v>
      </c>
      <c r="M267">
        <f t="shared" si="23"/>
        <v>9.1639999999999999E-2</v>
      </c>
      <c r="N267">
        <f t="shared" si="24"/>
        <v>8.9843137254901979E-9</v>
      </c>
      <c r="P267">
        <v>170000</v>
      </c>
      <c r="Q267">
        <v>0.37132999999999999</v>
      </c>
      <c r="R267">
        <f t="shared" si="25"/>
        <v>4.2860000000000009E-2</v>
      </c>
      <c r="S267">
        <f t="shared" ref="S267:S272" si="29">(R267/(6*P267))*(10^-1)</f>
        <v>4.2019607843137266E-9</v>
      </c>
    </row>
    <row r="268" spans="1:19">
      <c r="A268">
        <v>180000</v>
      </c>
      <c r="B268">
        <v>0.23408000000000001</v>
      </c>
      <c r="C268">
        <f t="shared" si="22"/>
        <v>6.5770000000000023E-2</v>
      </c>
      <c r="D268">
        <f t="shared" si="20"/>
        <v>6.0898148148148171E-9</v>
      </c>
      <c r="F268">
        <v>180000</v>
      </c>
      <c r="G268">
        <v>0.5877</v>
      </c>
      <c r="H268">
        <f t="shared" si="27"/>
        <v>8.4640000000000049E-2</v>
      </c>
      <c r="I268">
        <f t="shared" si="21"/>
        <v>7.8370370370370412E-9</v>
      </c>
      <c r="K268">
        <v>180000</v>
      </c>
      <c r="L268">
        <v>0.58070999999999995</v>
      </c>
      <c r="M268">
        <f t="shared" si="23"/>
        <v>0.10089999999999993</v>
      </c>
      <c r="N268">
        <f t="shared" si="24"/>
        <v>9.3425925925925865E-9</v>
      </c>
      <c r="P268">
        <v>180000</v>
      </c>
      <c r="Q268">
        <v>0.37613999999999997</v>
      </c>
      <c r="R268">
        <f t="shared" si="25"/>
        <v>4.766999999999999E-2</v>
      </c>
      <c r="S268">
        <f t="shared" si="29"/>
        <v>4.4138888888888882E-9</v>
      </c>
    </row>
    <row r="269" spans="1:19">
      <c r="A269">
        <v>190000</v>
      </c>
      <c r="B269">
        <v>0.23351</v>
      </c>
      <c r="C269">
        <f t="shared" si="22"/>
        <v>6.5200000000000008E-2</v>
      </c>
      <c r="D269">
        <f t="shared" si="20"/>
        <v>5.7192982456140367E-9</v>
      </c>
      <c r="F269">
        <v>190000</v>
      </c>
      <c r="G269">
        <v>0.58775999999999995</v>
      </c>
      <c r="H269">
        <f t="shared" si="27"/>
        <v>8.4699999999999998E-2</v>
      </c>
      <c r="I269">
        <f t="shared" si="21"/>
        <v>7.4298245614035091E-9</v>
      </c>
      <c r="K269">
        <v>190000</v>
      </c>
      <c r="L269">
        <v>0.58277000000000001</v>
      </c>
      <c r="M269">
        <f t="shared" si="23"/>
        <v>0.10296</v>
      </c>
      <c r="N269">
        <f t="shared" si="24"/>
        <v>9.0315789473684225E-9</v>
      </c>
      <c r="P269">
        <v>190000</v>
      </c>
      <c r="Q269">
        <v>0.37737999999999999</v>
      </c>
      <c r="R269">
        <f t="shared" si="25"/>
        <v>4.8910000000000009E-2</v>
      </c>
      <c r="S269">
        <f t="shared" si="29"/>
        <v>4.2903508771929837E-9</v>
      </c>
    </row>
    <row r="270" spans="1:19">
      <c r="A270">
        <v>200000</v>
      </c>
      <c r="B270">
        <v>0.23857999999999999</v>
      </c>
      <c r="C270">
        <f t="shared" si="22"/>
        <v>7.0269999999999999E-2</v>
      </c>
      <c r="D270">
        <f t="shared" si="20"/>
        <v>5.8558333333333333E-9</v>
      </c>
      <c r="F270">
        <v>200000</v>
      </c>
      <c r="G270">
        <v>0.59841999999999995</v>
      </c>
      <c r="H270">
        <f t="shared" si="27"/>
        <v>9.536E-2</v>
      </c>
      <c r="I270">
        <f t="shared" si="21"/>
        <v>7.9466666666666673E-9</v>
      </c>
      <c r="K270">
        <v>200000</v>
      </c>
      <c r="L270">
        <v>0.58809999999999996</v>
      </c>
      <c r="M270">
        <f t="shared" si="23"/>
        <v>0.10828999999999994</v>
      </c>
      <c r="N270">
        <f t="shared" si="24"/>
        <v>9.0241666666666616E-9</v>
      </c>
      <c r="P270">
        <v>200000</v>
      </c>
      <c r="Q270">
        <v>0.37644</v>
      </c>
      <c r="R270">
        <f t="shared" si="25"/>
        <v>4.7970000000000013E-2</v>
      </c>
      <c r="S270">
        <f t="shared" si="29"/>
        <v>3.9975000000000016E-9</v>
      </c>
    </row>
    <row r="271" spans="1:19">
      <c r="A271">
        <v>210000</v>
      </c>
      <c r="B271">
        <v>0.23976</v>
      </c>
      <c r="C271">
        <f t="shared" si="22"/>
        <v>7.1450000000000014E-2</v>
      </c>
      <c r="D271">
        <f t="shared" si="20"/>
        <v>5.6706349206349222E-9</v>
      </c>
      <c r="F271">
        <v>210000</v>
      </c>
      <c r="G271">
        <v>0.59350000000000003</v>
      </c>
      <c r="H271">
        <f t="shared" si="27"/>
        <v>9.0440000000000076E-2</v>
      </c>
      <c r="I271">
        <f t="shared" si="21"/>
        <v>7.1777777777777839E-9</v>
      </c>
      <c r="K271">
        <v>210000</v>
      </c>
      <c r="L271">
        <v>0.59167000000000003</v>
      </c>
      <c r="M271">
        <f t="shared" si="23"/>
        <v>0.11186000000000001</v>
      </c>
      <c r="N271">
        <f t="shared" si="24"/>
        <v>8.8777777777777784E-9</v>
      </c>
      <c r="P271">
        <v>210000</v>
      </c>
      <c r="Q271">
        <v>0.38097999999999999</v>
      </c>
      <c r="R271">
        <f t="shared" si="25"/>
        <v>5.2510000000000001E-2</v>
      </c>
      <c r="S271">
        <f t="shared" si="29"/>
        <v>4.1674603174603175E-9</v>
      </c>
    </row>
    <row r="272" spans="1:19">
      <c r="A272">
        <v>220000</v>
      </c>
      <c r="B272">
        <v>0.23669000000000001</v>
      </c>
      <c r="C272">
        <f t="shared" si="22"/>
        <v>6.8380000000000024E-2</v>
      </c>
      <c r="D272">
        <f t="shared" si="20"/>
        <v>5.1803030303030319E-9</v>
      </c>
      <c r="F272">
        <v>220000</v>
      </c>
      <c r="G272">
        <v>0.60089000000000004</v>
      </c>
      <c r="H272">
        <f t="shared" si="27"/>
        <v>9.7830000000000084E-2</v>
      </c>
      <c r="I272">
        <f t="shared" si="21"/>
        <v>7.4113636363636433E-9</v>
      </c>
      <c r="K272">
        <v>220000</v>
      </c>
      <c r="L272">
        <v>0.59562000000000004</v>
      </c>
      <c r="M272">
        <f t="shared" si="23"/>
        <v>0.11581000000000002</v>
      </c>
      <c r="N272">
        <f t="shared" si="24"/>
        <v>8.77348484848485E-9</v>
      </c>
      <c r="P272">
        <v>220000</v>
      </c>
      <c r="Q272">
        <v>0.37912000000000001</v>
      </c>
      <c r="R272">
        <f t="shared" si="25"/>
        <v>5.0650000000000028E-2</v>
      </c>
      <c r="S272">
        <f t="shared" si="29"/>
        <v>3.8371212121212148E-9</v>
      </c>
    </row>
    <row r="273" spans="1:19">
      <c r="A273">
        <v>230000</v>
      </c>
      <c r="B273">
        <v>0.24023</v>
      </c>
      <c r="C273">
        <f t="shared" si="22"/>
        <v>7.1920000000000012E-2</v>
      </c>
      <c r="D273">
        <f t="shared" si="20"/>
        <v>5.211594202898552E-9</v>
      </c>
      <c r="F273">
        <v>230000</v>
      </c>
      <c r="G273">
        <v>0.60033000000000003</v>
      </c>
      <c r="H273">
        <f t="shared" si="27"/>
        <v>9.7270000000000079E-2</v>
      </c>
      <c r="I273">
        <f t="shared" si="21"/>
        <v>7.0485507246376869E-9</v>
      </c>
      <c r="K273">
        <v>230000</v>
      </c>
      <c r="L273">
        <v>0.60165000000000002</v>
      </c>
      <c r="M273">
        <f t="shared" si="23"/>
        <v>0.12184</v>
      </c>
      <c r="N273">
        <f t="shared" si="24"/>
        <v>8.828985507246378E-9</v>
      </c>
      <c r="P273">
        <v>230000</v>
      </c>
      <c r="Q273">
        <v>0.38228000000000001</v>
      </c>
      <c r="R273">
        <f t="shared" si="25"/>
        <v>5.3810000000000024E-2</v>
      </c>
      <c r="S273">
        <f t="shared" ref="S273:S287" si="30">(R273/(6*P273))*(10^-1)</f>
        <v>3.8992753623188427E-9</v>
      </c>
    </row>
    <row r="274" spans="1:19">
      <c r="A274">
        <v>240000</v>
      </c>
      <c r="B274">
        <v>0.24814</v>
      </c>
      <c r="C274">
        <f t="shared" si="22"/>
        <v>7.9830000000000012E-2</v>
      </c>
      <c r="D274">
        <f t="shared" si="20"/>
        <v>5.5437500000000013E-9</v>
      </c>
      <c r="F274">
        <v>240000</v>
      </c>
      <c r="G274">
        <v>0.60663999999999996</v>
      </c>
      <c r="H274">
        <f t="shared" si="27"/>
        <v>0.10358000000000001</v>
      </c>
      <c r="I274">
        <f t="shared" si="21"/>
        <v>7.1930555555555557E-9</v>
      </c>
      <c r="K274">
        <v>240000</v>
      </c>
      <c r="L274">
        <v>0.61673999999999995</v>
      </c>
      <c r="M274">
        <f t="shared" si="23"/>
        <v>0.13692999999999994</v>
      </c>
      <c r="N274">
        <f t="shared" si="24"/>
        <v>9.5090277777777746E-9</v>
      </c>
      <c r="P274">
        <v>240000</v>
      </c>
      <c r="Q274">
        <v>0.38338</v>
      </c>
      <c r="R274">
        <f t="shared" si="25"/>
        <v>5.4910000000000014E-2</v>
      </c>
      <c r="S274">
        <f t="shared" si="30"/>
        <v>3.8131944444444456E-9</v>
      </c>
    </row>
    <row r="275" spans="1:19">
      <c r="A275">
        <v>250000</v>
      </c>
      <c r="B275">
        <v>0.24693999999999999</v>
      </c>
      <c r="C275">
        <f t="shared" si="22"/>
        <v>7.8630000000000005E-2</v>
      </c>
      <c r="D275">
        <f t="shared" si="20"/>
        <v>5.2420000000000007E-9</v>
      </c>
      <c r="F275">
        <v>250000</v>
      </c>
      <c r="G275">
        <v>0.61140000000000005</v>
      </c>
      <c r="H275">
        <f t="shared" si="27"/>
        <v>0.1083400000000001</v>
      </c>
      <c r="I275">
        <f t="shared" si="21"/>
        <v>7.2226666666666744E-9</v>
      </c>
      <c r="K275">
        <v>250000</v>
      </c>
      <c r="L275">
        <v>0.59533999999999998</v>
      </c>
      <c r="M275">
        <f t="shared" si="23"/>
        <v>0.11552999999999997</v>
      </c>
      <c r="N275">
        <f t="shared" si="24"/>
        <v>7.7019999999999968E-9</v>
      </c>
      <c r="P275">
        <v>250000</v>
      </c>
      <c r="Q275">
        <v>0.38194</v>
      </c>
      <c r="R275">
        <f t="shared" si="25"/>
        <v>5.3470000000000018E-2</v>
      </c>
      <c r="S275">
        <f t="shared" si="30"/>
        <v>3.5646666666666682E-9</v>
      </c>
    </row>
    <row r="276" spans="1:19">
      <c r="A276">
        <v>260000</v>
      </c>
      <c r="B276">
        <v>0.24842</v>
      </c>
      <c r="C276">
        <f t="shared" si="22"/>
        <v>8.0110000000000015E-2</v>
      </c>
      <c r="D276">
        <f t="shared" si="20"/>
        <v>5.1352564102564118E-9</v>
      </c>
      <c r="F276">
        <v>260000</v>
      </c>
      <c r="G276">
        <v>0.60794999999999999</v>
      </c>
      <c r="H276">
        <f t="shared" si="27"/>
        <v>0.10489000000000004</v>
      </c>
      <c r="I276">
        <f t="shared" si="21"/>
        <v>6.7237179487179509E-9</v>
      </c>
      <c r="K276">
        <v>260000</v>
      </c>
      <c r="L276">
        <v>0.60236000000000001</v>
      </c>
      <c r="M276">
        <f t="shared" si="23"/>
        <v>0.12254999999999999</v>
      </c>
      <c r="N276">
        <f t="shared" si="24"/>
        <v>7.8557692307692314E-9</v>
      </c>
      <c r="P276">
        <v>260000</v>
      </c>
      <c r="Q276">
        <v>0.38606000000000001</v>
      </c>
      <c r="R276">
        <f t="shared" si="25"/>
        <v>5.759000000000003E-2</v>
      </c>
      <c r="S276">
        <f t="shared" si="30"/>
        <v>3.6916666666666683E-9</v>
      </c>
    </row>
    <row r="277" spans="1:19">
      <c r="A277">
        <v>270000</v>
      </c>
      <c r="B277">
        <v>0.24931</v>
      </c>
      <c r="C277">
        <f t="shared" si="22"/>
        <v>8.1000000000000016E-2</v>
      </c>
      <c r="D277">
        <f t="shared" si="20"/>
        <v>5.0000000000000018E-9</v>
      </c>
      <c r="F277">
        <v>270000</v>
      </c>
      <c r="G277">
        <v>0.61729000000000001</v>
      </c>
      <c r="H277">
        <f t="shared" si="27"/>
        <v>0.11423000000000005</v>
      </c>
      <c r="I277">
        <f t="shared" si="21"/>
        <v>7.0512345679012382E-9</v>
      </c>
      <c r="K277">
        <v>270000</v>
      </c>
      <c r="L277">
        <v>0.60121000000000002</v>
      </c>
      <c r="M277">
        <f t="shared" si="23"/>
        <v>0.12140000000000001</v>
      </c>
      <c r="N277">
        <f t="shared" si="24"/>
        <v>7.4938271604938278E-9</v>
      </c>
      <c r="P277">
        <v>270000</v>
      </c>
      <c r="Q277">
        <v>0.38961000000000001</v>
      </c>
      <c r="R277">
        <f t="shared" si="25"/>
        <v>6.1140000000000028E-2</v>
      </c>
      <c r="S277">
        <f t="shared" si="30"/>
        <v>3.774074074074076E-9</v>
      </c>
    </row>
    <row r="278" spans="1:19">
      <c r="A278">
        <v>280000</v>
      </c>
      <c r="B278">
        <v>0.25201000000000001</v>
      </c>
      <c r="C278">
        <f t="shared" si="22"/>
        <v>8.3700000000000024E-2</v>
      </c>
      <c r="D278">
        <f t="shared" si="20"/>
        <v>4.9821428571428589E-9</v>
      </c>
      <c r="F278">
        <v>280000</v>
      </c>
      <c r="G278">
        <v>0.61863999999999997</v>
      </c>
      <c r="H278">
        <f t="shared" si="27"/>
        <v>0.11558000000000002</v>
      </c>
      <c r="I278">
        <f t="shared" si="21"/>
        <v>6.8797619047619055E-9</v>
      </c>
      <c r="K278">
        <v>280000</v>
      </c>
      <c r="L278">
        <v>0.60257000000000005</v>
      </c>
      <c r="M278">
        <f t="shared" si="23"/>
        <v>0.12276000000000004</v>
      </c>
      <c r="N278">
        <f t="shared" si="24"/>
        <v>7.3071428571428598E-9</v>
      </c>
      <c r="P278">
        <v>280000</v>
      </c>
      <c r="Q278">
        <v>0.39213999999999999</v>
      </c>
      <c r="R278">
        <f t="shared" si="25"/>
        <v>6.3670000000000004E-2</v>
      </c>
      <c r="S278">
        <f t="shared" si="30"/>
        <v>3.789880952380953E-9</v>
      </c>
    </row>
    <row r="279" spans="1:19">
      <c r="A279">
        <v>290000</v>
      </c>
      <c r="B279">
        <v>0.25430999999999998</v>
      </c>
      <c r="C279">
        <f t="shared" si="22"/>
        <v>8.5999999999999993E-2</v>
      </c>
      <c r="D279">
        <f t="shared" si="20"/>
        <v>4.9425287356321841E-9</v>
      </c>
      <c r="F279">
        <v>290000</v>
      </c>
      <c r="G279">
        <v>0.626</v>
      </c>
      <c r="H279">
        <f t="shared" si="27"/>
        <v>0.12294000000000005</v>
      </c>
      <c r="I279">
        <f t="shared" si="21"/>
        <v>7.0655172413793133E-9</v>
      </c>
      <c r="K279">
        <v>290000</v>
      </c>
      <c r="L279">
        <v>0.60350000000000004</v>
      </c>
      <c r="M279">
        <f t="shared" si="23"/>
        <v>0.12369000000000002</v>
      </c>
      <c r="N279">
        <f t="shared" si="24"/>
        <v>7.1086206896551742E-9</v>
      </c>
      <c r="P279">
        <v>290000</v>
      </c>
      <c r="Q279">
        <v>0.39140000000000003</v>
      </c>
      <c r="R279">
        <f t="shared" si="25"/>
        <v>6.2930000000000041E-2</v>
      </c>
      <c r="S279">
        <f t="shared" si="30"/>
        <v>3.6166666666666693E-9</v>
      </c>
    </row>
    <row r="280" spans="1:19">
      <c r="A280">
        <v>300000</v>
      </c>
      <c r="B280">
        <v>0.26801000000000003</v>
      </c>
      <c r="C280">
        <f t="shared" si="22"/>
        <v>9.9700000000000039E-2</v>
      </c>
      <c r="D280">
        <f t="shared" si="20"/>
        <v>5.5388888888888916E-9</v>
      </c>
      <c r="F280">
        <v>300000</v>
      </c>
      <c r="G280">
        <v>0.62921000000000005</v>
      </c>
      <c r="H280">
        <f t="shared" si="27"/>
        <v>0.1261500000000001</v>
      </c>
      <c r="I280">
        <f t="shared" si="21"/>
        <v>7.008333333333339E-9</v>
      </c>
      <c r="K280">
        <v>300000</v>
      </c>
      <c r="L280">
        <v>0.60172999999999999</v>
      </c>
      <c r="M280">
        <f t="shared" si="23"/>
        <v>0.12191999999999997</v>
      </c>
      <c r="N280">
        <f t="shared" si="24"/>
        <v>6.7733333333333323E-9</v>
      </c>
      <c r="P280">
        <v>300000</v>
      </c>
      <c r="Q280">
        <v>0.39387</v>
      </c>
      <c r="R280">
        <f t="shared" si="25"/>
        <v>6.5400000000000014E-2</v>
      </c>
      <c r="S280">
        <f t="shared" si="30"/>
        <v>3.6333333333333344E-9</v>
      </c>
    </row>
    <row r="281" spans="1:19">
      <c r="A281">
        <v>310000</v>
      </c>
      <c r="B281">
        <v>0.26425999999999999</v>
      </c>
      <c r="C281">
        <f t="shared" si="22"/>
        <v>9.5950000000000008E-2</v>
      </c>
      <c r="D281">
        <f t="shared" si="20"/>
        <v>5.1586021505376358E-9</v>
      </c>
      <c r="F281">
        <v>310000</v>
      </c>
      <c r="G281">
        <v>0.63334000000000001</v>
      </c>
      <c r="H281">
        <f t="shared" si="27"/>
        <v>0.13028000000000006</v>
      </c>
      <c r="I281">
        <f t="shared" si="21"/>
        <v>7.0043010752688211E-9</v>
      </c>
      <c r="K281">
        <v>310000</v>
      </c>
      <c r="L281">
        <v>0.60311000000000003</v>
      </c>
      <c r="M281">
        <f t="shared" si="23"/>
        <v>0.12330000000000002</v>
      </c>
      <c r="N281">
        <f t="shared" si="24"/>
        <v>6.6290322580645177E-9</v>
      </c>
      <c r="P281">
        <v>310000</v>
      </c>
      <c r="Q281">
        <v>0.38943</v>
      </c>
      <c r="R281">
        <f t="shared" si="25"/>
        <v>6.0960000000000014E-2</v>
      </c>
      <c r="S281">
        <f t="shared" si="30"/>
        <v>3.2774193548387103E-9</v>
      </c>
    </row>
    <row r="282" spans="1:19">
      <c r="A282">
        <v>320000</v>
      </c>
      <c r="B282">
        <v>0.26397999999999999</v>
      </c>
      <c r="C282">
        <f t="shared" si="22"/>
        <v>9.5670000000000005E-2</v>
      </c>
      <c r="D282">
        <f t="shared" si="20"/>
        <v>4.9828125000000005E-9</v>
      </c>
      <c r="F282">
        <v>320000</v>
      </c>
      <c r="G282">
        <v>0.63148000000000004</v>
      </c>
      <c r="H282">
        <f t="shared" si="27"/>
        <v>0.12842000000000009</v>
      </c>
      <c r="I282">
        <f t="shared" si="21"/>
        <v>6.6885416666666718E-9</v>
      </c>
      <c r="K282">
        <v>320000</v>
      </c>
      <c r="L282">
        <v>0.6048</v>
      </c>
      <c r="M282">
        <f t="shared" si="23"/>
        <v>0.12498999999999999</v>
      </c>
      <c r="N282">
        <f t="shared" si="24"/>
        <v>6.509895833333333E-9</v>
      </c>
      <c r="P282">
        <v>320000</v>
      </c>
      <c r="Q282">
        <v>0.39502999999999999</v>
      </c>
      <c r="R282">
        <f t="shared" si="25"/>
        <v>6.6560000000000008E-2</v>
      </c>
      <c r="S282">
        <f t="shared" si="30"/>
        <v>3.4666666666666675E-9</v>
      </c>
    </row>
    <row r="283" spans="1:19">
      <c r="A283">
        <v>330000</v>
      </c>
      <c r="B283">
        <v>0.27527000000000001</v>
      </c>
      <c r="C283">
        <f t="shared" si="22"/>
        <v>0.10696000000000003</v>
      </c>
      <c r="D283">
        <f t="shared" si="20"/>
        <v>5.4020202020202042E-9</v>
      </c>
      <c r="F283">
        <v>330000</v>
      </c>
      <c r="G283">
        <v>0.63268000000000002</v>
      </c>
      <c r="H283">
        <f t="shared" si="27"/>
        <v>0.12962000000000007</v>
      </c>
      <c r="I283">
        <f t="shared" si="21"/>
        <v>6.5464646464646503E-9</v>
      </c>
      <c r="K283">
        <v>330000</v>
      </c>
      <c r="L283">
        <v>0.60404000000000002</v>
      </c>
      <c r="M283">
        <f t="shared" si="23"/>
        <v>0.12423000000000001</v>
      </c>
      <c r="N283">
        <f t="shared" si="24"/>
        <v>6.2742424242424246E-9</v>
      </c>
      <c r="P283">
        <v>330000</v>
      </c>
      <c r="Q283">
        <v>0.39606999999999998</v>
      </c>
      <c r="R283">
        <f t="shared" si="25"/>
        <v>6.7599999999999993E-2</v>
      </c>
      <c r="S283">
        <f t="shared" si="30"/>
        <v>3.414141414141414E-9</v>
      </c>
    </row>
    <row r="284" spans="1:19">
      <c r="A284">
        <v>340000</v>
      </c>
      <c r="B284">
        <v>0.27345000000000003</v>
      </c>
      <c r="C284">
        <f t="shared" si="22"/>
        <v>0.10514000000000004</v>
      </c>
      <c r="D284">
        <f t="shared" si="20"/>
        <v>5.1539215686274531E-9</v>
      </c>
      <c r="F284">
        <v>340000</v>
      </c>
      <c r="G284">
        <v>0.63804000000000005</v>
      </c>
      <c r="H284">
        <f t="shared" si="27"/>
        <v>0.1349800000000001</v>
      </c>
      <c r="I284">
        <f t="shared" si="21"/>
        <v>6.6166666666666713E-9</v>
      </c>
      <c r="K284">
        <v>340000</v>
      </c>
      <c r="L284">
        <v>0.60487999999999997</v>
      </c>
      <c r="M284">
        <f t="shared" si="23"/>
        <v>0.12506999999999996</v>
      </c>
      <c r="N284">
        <f t="shared" si="24"/>
        <v>6.1308823529411748E-9</v>
      </c>
      <c r="P284">
        <v>340000</v>
      </c>
      <c r="Q284">
        <v>0.40011000000000002</v>
      </c>
      <c r="R284">
        <f t="shared" si="25"/>
        <v>7.1640000000000037E-2</v>
      </c>
      <c r="S284">
        <f t="shared" si="30"/>
        <v>3.5117647058823549E-9</v>
      </c>
    </row>
    <row r="285" spans="1:19">
      <c r="A285">
        <v>350000</v>
      </c>
      <c r="B285">
        <v>0.26862000000000003</v>
      </c>
      <c r="C285">
        <f t="shared" si="22"/>
        <v>0.10031000000000004</v>
      </c>
      <c r="D285">
        <f t="shared" si="20"/>
        <v>4.7766666666666686E-9</v>
      </c>
      <c r="F285">
        <v>350000</v>
      </c>
      <c r="G285">
        <v>0.64192000000000005</v>
      </c>
      <c r="H285">
        <f t="shared" si="27"/>
        <v>0.13886000000000009</v>
      </c>
      <c r="I285">
        <f t="shared" si="21"/>
        <v>6.6123809523809573E-9</v>
      </c>
      <c r="K285">
        <v>350000</v>
      </c>
      <c r="L285">
        <v>0.61014000000000002</v>
      </c>
      <c r="M285">
        <f t="shared" si="23"/>
        <v>0.13033</v>
      </c>
      <c r="N285">
        <f t="shared" si="24"/>
        <v>6.2061904761904761E-9</v>
      </c>
      <c r="P285">
        <v>350000</v>
      </c>
      <c r="Q285">
        <v>0.40257999999999999</v>
      </c>
      <c r="R285">
        <f t="shared" si="25"/>
        <v>7.4110000000000009E-2</v>
      </c>
      <c r="S285">
        <f t="shared" si="30"/>
        <v>3.5290476190476199E-9</v>
      </c>
    </row>
    <row r="286" spans="1:19">
      <c r="A286">
        <v>360000</v>
      </c>
      <c r="B286">
        <v>0.27878999999999998</v>
      </c>
      <c r="C286">
        <f t="shared" si="22"/>
        <v>0.11047999999999999</v>
      </c>
      <c r="D286">
        <f t="shared" si="20"/>
        <v>5.114814814814815E-9</v>
      </c>
      <c r="F286">
        <v>360000</v>
      </c>
      <c r="G286">
        <v>0.64236000000000004</v>
      </c>
      <c r="H286">
        <f t="shared" si="27"/>
        <v>0.13930000000000009</v>
      </c>
      <c r="I286">
        <f t="shared" si="21"/>
        <v>6.4490740740740784E-9</v>
      </c>
      <c r="K286">
        <v>360000</v>
      </c>
      <c r="L286">
        <v>0.61228000000000005</v>
      </c>
      <c r="M286">
        <f t="shared" si="23"/>
        <v>0.13247000000000003</v>
      </c>
      <c r="N286">
        <f t="shared" si="24"/>
        <v>6.1328703703703725E-9</v>
      </c>
      <c r="P286">
        <v>360000</v>
      </c>
      <c r="Q286">
        <v>0.40386</v>
      </c>
      <c r="R286">
        <f t="shared" si="25"/>
        <v>7.5390000000000013E-2</v>
      </c>
      <c r="S286">
        <f t="shared" si="30"/>
        <v>3.4902777777777786E-9</v>
      </c>
    </row>
    <row r="287" spans="1:19">
      <c r="A287">
        <v>370000</v>
      </c>
      <c r="B287">
        <v>0.28750999999999999</v>
      </c>
      <c r="C287">
        <f t="shared" si="22"/>
        <v>0.1192</v>
      </c>
      <c r="D287">
        <f t="shared" ref="D287:D318" si="31">(C287/(6*A287))*(10^-1)</f>
        <v>5.3693693693693698E-9</v>
      </c>
      <c r="F287">
        <v>370000</v>
      </c>
      <c r="G287">
        <v>0.64610000000000001</v>
      </c>
      <c r="H287">
        <f t="shared" si="27"/>
        <v>0.14304000000000006</v>
      </c>
      <c r="I287">
        <f t="shared" ref="I287:I318" si="32">(H287/(6*F287))*(10^-1)</f>
        <v>6.4432432432432463E-9</v>
      </c>
      <c r="K287">
        <v>370000</v>
      </c>
      <c r="L287">
        <v>0.61534</v>
      </c>
      <c r="M287">
        <f t="shared" si="23"/>
        <v>0.13552999999999998</v>
      </c>
      <c r="N287">
        <f t="shared" si="24"/>
        <v>6.1049549549549538E-9</v>
      </c>
      <c r="P287">
        <v>370000</v>
      </c>
      <c r="Q287">
        <v>0.40871000000000002</v>
      </c>
      <c r="R287">
        <f t="shared" si="25"/>
        <v>8.0240000000000034E-2</v>
      </c>
      <c r="S287">
        <f t="shared" si="30"/>
        <v>3.6144144144144162E-9</v>
      </c>
    </row>
    <row r="288" spans="1:19">
      <c r="A288">
        <v>380000</v>
      </c>
      <c r="B288">
        <v>0.29579</v>
      </c>
      <c r="C288">
        <f t="shared" si="22"/>
        <v>0.12748000000000001</v>
      </c>
      <c r="D288">
        <f t="shared" si="31"/>
        <v>5.591228070175439E-9</v>
      </c>
      <c r="F288">
        <v>380000</v>
      </c>
      <c r="G288">
        <v>0.65173999999999999</v>
      </c>
      <c r="H288">
        <f t="shared" si="27"/>
        <v>0.14868000000000003</v>
      </c>
      <c r="I288">
        <f t="shared" si="32"/>
        <v>6.5210526315789495E-9</v>
      </c>
      <c r="K288">
        <v>380000</v>
      </c>
      <c r="L288">
        <v>0.61594000000000004</v>
      </c>
      <c r="M288">
        <f t="shared" si="23"/>
        <v>0.13613000000000003</v>
      </c>
      <c r="N288">
        <f t="shared" si="24"/>
        <v>5.9706140350877206E-9</v>
      </c>
      <c r="P288">
        <v>380000</v>
      </c>
      <c r="Q288">
        <v>0.40849999999999997</v>
      </c>
      <c r="R288">
        <f t="shared" si="25"/>
        <v>8.002999999999999E-2</v>
      </c>
      <c r="S288">
        <f t="shared" ref="S288" si="33">(R288/(6*P288))*(10^-1)</f>
        <v>3.5100877192982452E-9</v>
      </c>
    </row>
    <row r="289" spans="1:19">
      <c r="A289">
        <v>390000</v>
      </c>
      <c r="B289">
        <v>0.30079</v>
      </c>
      <c r="C289">
        <f t="shared" si="22"/>
        <v>0.13248000000000001</v>
      </c>
      <c r="D289">
        <f t="shared" si="31"/>
        <v>5.6615384615384621E-9</v>
      </c>
      <c r="F289">
        <v>390000</v>
      </c>
      <c r="G289">
        <v>0.65378999999999998</v>
      </c>
      <c r="H289">
        <f t="shared" si="27"/>
        <v>0.15073000000000003</v>
      </c>
      <c r="I289">
        <f t="shared" si="32"/>
        <v>6.4414529914529934E-9</v>
      </c>
      <c r="K289">
        <v>390000</v>
      </c>
      <c r="L289">
        <v>0.62033000000000005</v>
      </c>
      <c r="M289">
        <f t="shared" si="23"/>
        <v>0.14052000000000003</v>
      </c>
      <c r="N289">
        <f t="shared" si="24"/>
        <v>6.0051282051282065E-9</v>
      </c>
      <c r="P289">
        <v>390000</v>
      </c>
      <c r="Q289">
        <v>0.40501999999999999</v>
      </c>
      <c r="R289">
        <f t="shared" si="25"/>
        <v>7.6550000000000007E-2</v>
      </c>
      <c r="S289">
        <f t="shared" ref="S289:S299" si="34">(R289/(6*P289))*(10^-1)</f>
        <v>3.2713675213675216E-9</v>
      </c>
    </row>
    <row r="290" spans="1:19">
      <c r="A290">
        <v>400000</v>
      </c>
      <c r="B290">
        <v>0.30841000000000002</v>
      </c>
      <c r="C290">
        <f t="shared" si="22"/>
        <v>0.14010000000000003</v>
      </c>
      <c r="D290">
        <f t="shared" si="31"/>
        <v>5.8375000000000018E-9</v>
      </c>
      <c r="F290">
        <v>400000</v>
      </c>
      <c r="G290">
        <v>0.65100000000000002</v>
      </c>
      <c r="H290">
        <f t="shared" si="27"/>
        <v>0.14794000000000007</v>
      </c>
      <c r="I290">
        <f t="shared" si="32"/>
        <v>6.1641666666666702E-9</v>
      </c>
      <c r="K290">
        <v>400000</v>
      </c>
      <c r="L290">
        <v>0.61599000000000004</v>
      </c>
      <c r="M290">
        <f t="shared" si="23"/>
        <v>0.13618000000000002</v>
      </c>
      <c r="N290">
        <f t="shared" si="24"/>
        <v>5.674166666666668E-9</v>
      </c>
      <c r="P290">
        <v>400000</v>
      </c>
      <c r="Q290">
        <v>0.40781000000000001</v>
      </c>
      <c r="R290">
        <f t="shared" si="25"/>
        <v>7.9340000000000022E-2</v>
      </c>
      <c r="S290">
        <f t="shared" si="34"/>
        <v>3.3058333333333341E-9</v>
      </c>
    </row>
    <row r="291" spans="1:19">
      <c r="A291">
        <v>410000</v>
      </c>
      <c r="B291">
        <v>0.32097999999999999</v>
      </c>
      <c r="C291">
        <f t="shared" si="22"/>
        <v>0.15267</v>
      </c>
      <c r="D291">
        <f t="shared" si="31"/>
        <v>6.2060975609756105E-9</v>
      </c>
      <c r="F291">
        <v>410000</v>
      </c>
      <c r="G291">
        <v>0.65656000000000003</v>
      </c>
      <c r="H291">
        <f t="shared" si="27"/>
        <v>0.15350000000000008</v>
      </c>
      <c r="I291">
        <f t="shared" si="32"/>
        <v>6.2398373983739873E-9</v>
      </c>
      <c r="K291">
        <v>410000</v>
      </c>
      <c r="L291">
        <v>0.61253999999999997</v>
      </c>
      <c r="M291">
        <f t="shared" si="23"/>
        <v>0.13272999999999996</v>
      </c>
      <c r="N291">
        <f t="shared" si="24"/>
        <v>5.3955284552845519E-9</v>
      </c>
      <c r="P291">
        <v>410000</v>
      </c>
      <c r="Q291">
        <v>0.40605999999999998</v>
      </c>
      <c r="R291">
        <f t="shared" si="25"/>
        <v>7.7589999999999992E-2</v>
      </c>
      <c r="S291">
        <f t="shared" si="34"/>
        <v>3.1540650406504062E-9</v>
      </c>
    </row>
    <row r="292" spans="1:19">
      <c r="A292">
        <v>420000</v>
      </c>
      <c r="B292">
        <v>0.31501000000000001</v>
      </c>
      <c r="C292">
        <f t="shared" si="22"/>
        <v>0.14670000000000002</v>
      </c>
      <c r="D292">
        <f t="shared" si="31"/>
        <v>5.8214285714285726E-9</v>
      </c>
      <c r="F292">
        <v>420000</v>
      </c>
      <c r="G292">
        <v>0.66095000000000004</v>
      </c>
      <c r="H292">
        <f t="shared" si="27"/>
        <v>0.15789000000000009</v>
      </c>
      <c r="I292">
        <f t="shared" si="32"/>
        <v>6.2654761904761946E-9</v>
      </c>
      <c r="K292">
        <v>420000</v>
      </c>
      <c r="L292">
        <v>0.61304000000000003</v>
      </c>
      <c r="M292">
        <f t="shared" si="23"/>
        <v>0.13323000000000002</v>
      </c>
      <c r="N292">
        <f t="shared" si="24"/>
        <v>5.2869047619047626E-9</v>
      </c>
      <c r="P292">
        <v>420000</v>
      </c>
      <c r="Q292">
        <v>0.40278000000000003</v>
      </c>
      <c r="R292">
        <f t="shared" si="25"/>
        <v>7.4310000000000043E-2</v>
      </c>
      <c r="S292">
        <f t="shared" si="34"/>
        <v>2.9488095238095255E-9</v>
      </c>
    </row>
    <row r="293" spans="1:19">
      <c r="A293">
        <v>430000</v>
      </c>
      <c r="B293">
        <v>0.31850000000000001</v>
      </c>
      <c r="C293">
        <f t="shared" si="22"/>
        <v>0.15019000000000002</v>
      </c>
      <c r="D293">
        <f t="shared" si="31"/>
        <v>5.8213178294573658E-9</v>
      </c>
      <c r="F293">
        <v>430000</v>
      </c>
      <c r="G293">
        <v>0.66083999999999998</v>
      </c>
      <c r="H293">
        <f t="shared" si="27"/>
        <v>0.15778000000000003</v>
      </c>
      <c r="I293">
        <f t="shared" si="32"/>
        <v>6.1155038759689943E-9</v>
      </c>
      <c r="K293">
        <v>430000</v>
      </c>
      <c r="L293">
        <v>0.61590999999999996</v>
      </c>
      <c r="M293">
        <f t="shared" si="23"/>
        <v>0.13609999999999994</v>
      </c>
      <c r="N293">
        <f t="shared" si="24"/>
        <v>5.2751937984496102E-9</v>
      </c>
      <c r="P293">
        <v>430000</v>
      </c>
      <c r="Q293">
        <v>0.40692</v>
      </c>
      <c r="R293">
        <f t="shared" si="25"/>
        <v>7.845000000000002E-2</v>
      </c>
      <c r="S293">
        <f t="shared" si="34"/>
        <v>3.0406976744186059E-9</v>
      </c>
    </row>
    <row r="294" spans="1:19">
      <c r="A294">
        <v>440000</v>
      </c>
      <c r="B294">
        <v>0.32817000000000002</v>
      </c>
      <c r="C294">
        <f t="shared" si="22"/>
        <v>0.15986000000000003</v>
      </c>
      <c r="D294">
        <f t="shared" si="31"/>
        <v>6.0553030303030314E-9</v>
      </c>
      <c r="F294">
        <v>440000</v>
      </c>
      <c r="G294">
        <v>0.65534999999999999</v>
      </c>
      <c r="H294">
        <f t="shared" si="27"/>
        <v>0.15229000000000004</v>
      </c>
      <c r="I294">
        <f t="shared" si="32"/>
        <v>5.7685606060606076E-9</v>
      </c>
      <c r="K294">
        <v>440000</v>
      </c>
      <c r="L294">
        <v>0.61807999999999996</v>
      </c>
      <c r="M294">
        <f t="shared" si="23"/>
        <v>0.13826999999999995</v>
      </c>
      <c r="N294">
        <f t="shared" si="24"/>
        <v>5.2374999999999981E-9</v>
      </c>
      <c r="P294">
        <v>440000</v>
      </c>
      <c r="Q294">
        <v>0.40923999999999999</v>
      </c>
      <c r="R294">
        <f t="shared" si="25"/>
        <v>8.0770000000000008E-2</v>
      </c>
      <c r="S294">
        <f t="shared" si="34"/>
        <v>3.0594696969696977E-9</v>
      </c>
    </row>
    <row r="295" spans="1:19">
      <c r="A295">
        <v>450000</v>
      </c>
      <c r="B295">
        <v>0.31773000000000001</v>
      </c>
      <c r="C295">
        <f t="shared" si="22"/>
        <v>0.14942000000000003</v>
      </c>
      <c r="D295">
        <f t="shared" si="31"/>
        <v>5.5340740740740757E-9</v>
      </c>
      <c r="F295">
        <v>450000</v>
      </c>
      <c r="G295">
        <v>0.6522</v>
      </c>
      <c r="H295">
        <f t="shared" si="27"/>
        <v>0.14914000000000005</v>
      </c>
      <c r="I295">
        <f t="shared" si="32"/>
        <v>5.5237037037037055E-9</v>
      </c>
      <c r="K295">
        <v>450000</v>
      </c>
      <c r="L295">
        <v>0.61639999999999995</v>
      </c>
      <c r="M295">
        <f t="shared" si="23"/>
        <v>0.13658999999999993</v>
      </c>
      <c r="N295">
        <f t="shared" si="24"/>
        <v>5.0588888888888867E-9</v>
      </c>
      <c r="P295">
        <v>450000</v>
      </c>
      <c r="Q295">
        <v>0.4103</v>
      </c>
      <c r="R295">
        <f t="shared" si="25"/>
        <v>8.1830000000000014E-2</v>
      </c>
      <c r="S295">
        <f t="shared" si="34"/>
        <v>3.0307407407407413E-9</v>
      </c>
    </row>
    <row r="296" spans="1:19">
      <c r="A296">
        <v>460000</v>
      </c>
      <c r="B296">
        <v>0.32034000000000001</v>
      </c>
      <c r="C296">
        <f t="shared" si="22"/>
        <v>0.15203000000000003</v>
      </c>
      <c r="D296">
        <f t="shared" si="31"/>
        <v>5.5083333333333347E-9</v>
      </c>
      <c r="F296">
        <v>460000</v>
      </c>
      <c r="G296">
        <v>0.66359999999999997</v>
      </c>
      <c r="H296">
        <f t="shared" si="27"/>
        <v>0.16054000000000002</v>
      </c>
      <c r="I296">
        <f t="shared" si="32"/>
        <v>5.8166666666666675E-9</v>
      </c>
      <c r="K296">
        <v>460000</v>
      </c>
      <c r="L296">
        <v>0.62626999999999999</v>
      </c>
      <c r="M296">
        <f t="shared" si="23"/>
        <v>0.14645999999999998</v>
      </c>
      <c r="N296">
        <f t="shared" si="24"/>
        <v>5.3065217391304345E-9</v>
      </c>
      <c r="P296">
        <v>460000</v>
      </c>
      <c r="Q296">
        <v>0.41271000000000002</v>
      </c>
      <c r="R296">
        <f t="shared" si="25"/>
        <v>8.4240000000000037E-2</v>
      </c>
      <c r="S296">
        <f t="shared" si="34"/>
        <v>3.0521739130434796E-9</v>
      </c>
    </row>
    <row r="297" spans="1:19">
      <c r="A297">
        <v>470000</v>
      </c>
      <c r="B297">
        <v>0.31718000000000002</v>
      </c>
      <c r="C297">
        <f t="shared" si="22"/>
        <v>0.14887000000000003</v>
      </c>
      <c r="D297">
        <f t="shared" si="31"/>
        <v>5.2790780141843986E-9</v>
      </c>
      <c r="F297">
        <v>470000</v>
      </c>
      <c r="G297">
        <v>0.66098999999999997</v>
      </c>
      <c r="H297">
        <f t="shared" si="27"/>
        <v>0.15793000000000001</v>
      </c>
      <c r="I297">
        <f t="shared" si="32"/>
        <v>5.6003546099290793E-9</v>
      </c>
      <c r="K297">
        <v>470000</v>
      </c>
      <c r="L297">
        <v>0.61970999999999998</v>
      </c>
      <c r="M297">
        <f t="shared" si="23"/>
        <v>0.13989999999999997</v>
      </c>
      <c r="N297">
        <f t="shared" si="24"/>
        <v>4.9609929078014182E-9</v>
      </c>
      <c r="P297">
        <v>470000</v>
      </c>
      <c r="Q297">
        <v>0.41153000000000001</v>
      </c>
      <c r="R297">
        <f t="shared" si="25"/>
        <v>8.3060000000000023E-2</v>
      </c>
      <c r="S297">
        <f t="shared" si="34"/>
        <v>2.9453900709219871E-9</v>
      </c>
    </row>
    <row r="298" spans="1:19">
      <c r="A298">
        <v>480000</v>
      </c>
      <c r="B298">
        <v>0.32527</v>
      </c>
      <c r="C298">
        <f t="shared" si="22"/>
        <v>0.15696000000000002</v>
      </c>
      <c r="D298">
        <f t="shared" si="31"/>
        <v>5.4500000000000008E-9</v>
      </c>
      <c r="F298">
        <v>480000</v>
      </c>
      <c r="G298">
        <v>0.65642999999999996</v>
      </c>
      <c r="H298">
        <f t="shared" si="27"/>
        <v>0.15337000000000001</v>
      </c>
      <c r="I298">
        <f t="shared" si="32"/>
        <v>5.3253472222222224E-9</v>
      </c>
      <c r="K298">
        <v>480000</v>
      </c>
      <c r="L298">
        <v>0.62016000000000004</v>
      </c>
      <c r="M298">
        <f t="shared" si="23"/>
        <v>0.14035000000000003</v>
      </c>
      <c r="N298">
        <f t="shared" ref="N298:N301" si="35">(M298/(6*K298))*(10^-1)</f>
        <v>4.8732638888888904E-9</v>
      </c>
      <c r="P298">
        <v>480000</v>
      </c>
      <c r="Q298">
        <v>0.41071999999999997</v>
      </c>
      <c r="R298">
        <f t="shared" si="25"/>
        <v>8.224999999999999E-2</v>
      </c>
      <c r="S298">
        <f t="shared" si="34"/>
        <v>2.8559027777777776E-9</v>
      </c>
    </row>
    <row r="299" spans="1:19">
      <c r="A299">
        <v>490000</v>
      </c>
      <c r="B299">
        <v>0.32173000000000002</v>
      </c>
      <c r="C299">
        <f t="shared" si="22"/>
        <v>0.15342000000000003</v>
      </c>
      <c r="D299">
        <f t="shared" si="31"/>
        <v>5.218367346938777E-9</v>
      </c>
      <c r="F299">
        <v>490000</v>
      </c>
      <c r="G299">
        <v>0.65707000000000004</v>
      </c>
      <c r="H299">
        <f t="shared" si="27"/>
        <v>0.15401000000000009</v>
      </c>
      <c r="I299">
        <f t="shared" si="32"/>
        <v>5.238435374149663E-9</v>
      </c>
      <c r="K299">
        <v>490000</v>
      </c>
      <c r="L299">
        <v>0.62261999999999995</v>
      </c>
      <c r="M299">
        <f t="shared" si="23"/>
        <v>0.14280999999999994</v>
      </c>
      <c r="N299">
        <f t="shared" si="35"/>
        <v>4.8574829931972768E-9</v>
      </c>
      <c r="P299">
        <v>490000</v>
      </c>
      <c r="Q299">
        <v>0.41325000000000001</v>
      </c>
      <c r="R299">
        <f t="shared" si="25"/>
        <v>8.4780000000000022E-2</v>
      </c>
      <c r="S299">
        <f t="shared" si="34"/>
        <v>2.8836734693877558E-9</v>
      </c>
    </row>
    <row r="300" spans="1:19">
      <c r="A300">
        <v>500000</v>
      </c>
      <c r="B300">
        <v>0.32239000000000001</v>
      </c>
      <c r="C300">
        <f t="shared" si="22"/>
        <v>0.15408000000000002</v>
      </c>
      <c r="D300">
        <f t="shared" si="31"/>
        <v>5.1360000000000005E-9</v>
      </c>
      <c r="F300">
        <v>500000</v>
      </c>
      <c r="G300">
        <v>0.65708999999999995</v>
      </c>
      <c r="H300">
        <f t="shared" si="27"/>
        <v>0.15403</v>
      </c>
      <c r="I300">
        <f t="shared" si="32"/>
        <v>5.1343333333333341E-9</v>
      </c>
      <c r="K300">
        <v>500000</v>
      </c>
      <c r="L300">
        <v>0.61983999999999995</v>
      </c>
      <c r="M300">
        <f t="shared" si="23"/>
        <v>0.14002999999999993</v>
      </c>
      <c r="N300">
        <f t="shared" si="35"/>
        <v>4.6676666666666649E-9</v>
      </c>
      <c r="P300">
        <v>500000</v>
      </c>
      <c r="Q300">
        <v>0.41574</v>
      </c>
      <c r="R300">
        <f t="shared" si="25"/>
        <v>8.7270000000000014E-2</v>
      </c>
      <c r="S300">
        <f t="shared" ref="S300:S305" si="36">(R300/(6*P300))*(10^-1)</f>
        <v>2.9090000000000006E-9</v>
      </c>
    </row>
    <row r="301" spans="1:19">
      <c r="A301">
        <v>510000</v>
      </c>
      <c r="B301">
        <v>0.34361999999999998</v>
      </c>
      <c r="C301">
        <f t="shared" si="22"/>
        <v>0.17530999999999999</v>
      </c>
      <c r="D301">
        <f t="shared" si="31"/>
        <v>5.7290849673202614E-9</v>
      </c>
      <c r="F301">
        <v>510000</v>
      </c>
      <c r="G301">
        <v>0.66041000000000005</v>
      </c>
      <c r="H301">
        <f t="shared" si="27"/>
        <v>0.1573500000000001</v>
      </c>
      <c r="I301">
        <f t="shared" si="32"/>
        <v>5.1421568627451015E-9</v>
      </c>
      <c r="K301">
        <v>510000</v>
      </c>
      <c r="L301">
        <v>0.62131999999999998</v>
      </c>
      <c r="M301">
        <f t="shared" si="23"/>
        <v>0.14150999999999997</v>
      </c>
      <c r="N301">
        <f t="shared" si="35"/>
        <v>4.6245098039215675E-9</v>
      </c>
      <c r="P301">
        <v>510000</v>
      </c>
      <c r="Q301">
        <v>0.41671999999999998</v>
      </c>
      <c r="R301">
        <f t="shared" si="25"/>
        <v>8.8249999999999995E-2</v>
      </c>
      <c r="S301">
        <f t="shared" si="36"/>
        <v>2.883986928104575E-9</v>
      </c>
    </row>
    <row r="302" spans="1:19">
      <c r="A302">
        <v>520000</v>
      </c>
      <c r="B302">
        <v>0.32733000000000001</v>
      </c>
      <c r="C302">
        <f t="shared" si="22"/>
        <v>0.15902000000000002</v>
      </c>
      <c r="D302">
        <f t="shared" si="31"/>
        <v>5.0967948717948733E-9</v>
      </c>
      <c r="F302">
        <v>520000</v>
      </c>
      <c r="G302">
        <v>0.67249000000000003</v>
      </c>
      <c r="H302">
        <f t="shared" si="27"/>
        <v>0.16943000000000008</v>
      </c>
      <c r="I302">
        <f t="shared" si="32"/>
        <v>5.4304487179487204E-9</v>
      </c>
      <c r="K302">
        <v>520000</v>
      </c>
      <c r="L302">
        <v>0.62160000000000004</v>
      </c>
      <c r="M302">
        <f t="shared" si="23"/>
        <v>0.14179000000000003</v>
      </c>
      <c r="N302">
        <f t="shared" ref="N302:N305" si="37">(M302/(6*K302))*(10^-1)</f>
        <v>4.5445512820512829E-9</v>
      </c>
      <c r="P302">
        <v>520000</v>
      </c>
      <c r="Q302">
        <v>0.41654000000000002</v>
      </c>
      <c r="R302">
        <f t="shared" si="25"/>
        <v>8.8070000000000037E-2</v>
      </c>
      <c r="S302">
        <f t="shared" si="36"/>
        <v>2.8227564102564117E-9</v>
      </c>
    </row>
    <row r="303" spans="1:19">
      <c r="A303">
        <v>530000</v>
      </c>
      <c r="B303">
        <v>0.34007999999999999</v>
      </c>
      <c r="C303">
        <f t="shared" si="22"/>
        <v>0.17177000000000001</v>
      </c>
      <c r="D303">
        <f t="shared" si="31"/>
        <v>5.4015723270440261E-9</v>
      </c>
      <c r="F303">
        <v>530000</v>
      </c>
      <c r="G303">
        <v>0.66732999999999998</v>
      </c>
      <c r="H303">
        <f t="shared" si="27"/>
        <v>0.16427000000000003</v>
      </c>
      <c r="I303">
        <f t="shared" si="32"/>
        <v>5.1657232704402525E-9</v>
      </c>
      <c r="K303">
        <v>530000</v>
      </c>
      <c r="L303">
        <v>0.62119999999999997</v>
      </c>
      <c r="M303">
        <f t="shared" si="23"/>
        <v>0.14138999999999996</v>
      </c>
      <c r="N303">
        <f t="shared" si="37"/>
        <v>4.4462264150943388E-9</v>
      </c>
      <c r="P303">
        <v>530000</v>
      </c>
      <c r="Q303">
        <v>0.41811999999999999</v>
      </c>
      <c r="R303">
        <f t="shared" si="25"/>
        <v>8.9650000000000007E-2</v>
      </c>
      <c r="S303">
        <f t="shared" si="36"/>
        <v>2.8191823899371073E-9</v>
      </c>
    </row>
    <row r="304" spans="1:19">
      <c r="A304">
        <v>540000</v>
      </c>
      <c r="B304">
        <v>0.35687999999999998</v>
      </c>
      <c r="C304">
        <f t="shared" si="22"/>
        <v>0.18856999999999999</v>
      </c>
      <c r="D304">
        <f t="shared" si="31"/>
        <v>5.8200617283950623E-9</v>
      </c>
      <c r="F304">
        <v>540000</v>
      </c>
      <c r="G304">
        <v>0.66501999999999994</v>
      </c>
      <c r="H304">
        <f t="shared" si="27"/>
        <v>0.16195999999999999</v>
      </c>
      <c r="I304">
        <f t="shared" si="32"/>
        <v>4.9987654320987655E-9</v>
      </c>
      <c r="K304">
        <v>540000</v>
      </c>
      <c r="L304">
        <v>0.62558000000000002</v>
      </c>
      <c r="M304">
        <f t="shared" si="23"/>
        <v>0.14577000000000001</v>
      </c>
      <c r="N304">
        <f t="shared" si="37"/>
        <v>4.499074074074075E-9</v>
      </c>
      <c r="P304">
        <v>540000</v>
      </c>
      <c r="Q304">
        <v>0.41791</v>
      </c>
      <c r="R304">
        <f t="shared" si="25"/>
        <v>8.9440000000000019E-2</v>
      </c>
      <c r="S304">
        <f t="shared" si="36"/>
        <v>2.7604938271604947E-9</v>
      </c>
    </row>
    <row r="305" spans="1:19">
      <c r="A305">
        <v>550000</v>
      </c>
      <c r="B305">
        <v>0.37352999999999997</v>
      </c>
      <c r="C305">
        <f t="shared" si="22"/>
        <v>0.20521999999999999</v>
      </c>
      <c r="D305">
        <f t="shared" si="31"/>
        <v>6.2187878787878783E-9</v>
      </c>
      <c r="F305">
        <v>550000</v>
      </c>
      <c r="G305">
        <v>0.66517999999999999</v>
      </c>
      <c r="H305">
        <f t="shared" si="27"/>
        <v>0.16212000000000004</v>
      </c>
      <c r="I305">
        <f t="shared" si="32"/>
        <v>4.9127272727272743E-9</v>
      </c>
      <c r="K305">
        <v>550000</v>
      </c>
      <c r="L305">
        <v>0.61378999999999995</v>
      </c>
      <c r="M305">
        <f t="shared" si="23"/>
        <v>0.13397999999999993</v>
      </c>
      <c r="N305">
        <f t="shared" si="37"/>
        <v>4.059999999999998E-9</v>
      </c>
      <c r="P305">
        <v>550000</v>
      </c>
      <c r="Q305">
        <v>0.41899999999999998</v>
      </c>
      <c r="R305">
        <f t="shared" si="25"/>
        <v>9.0529999999999999E-2</v>
      </c>
      <c r="S305">
        <f t="shared" si="36"/>
        <v>2.7433333333333336E-9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planar</vt:lpstr>
      <vt:lpstr>sphere</vt:lpstr>
      <vt:lpstr>NEW STUDY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Beeler</cp:lastModifiedBy>
  <dcterms:created xsi:type="dcterms:W3CDTF">2015-03-05T18:17:48Z</dcterms:created>
  <dcterms:modified xsi:type="dcterms:W3CDTF">2015-09-05T18:26:48Z</dcterms:modified>
</cp:coreProperties>
</file>