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040" yWindow="760" windowWidth="39380" windowHeight="24180" tabRatio="500" activeTab="1"/>
  </bookViews>
  <sheets>
    <sheet name="tests" sheetId="1" r:id="rId1"/>
    <sheet name="further test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4" i="2" l="1"/>
  <c r="M105" i="2"/>
  <c r="Q118" i="2"/>
  <c r="P118" i="2"/>
  <c r="O118" i="2"/>
  <c r="N118" i="2"/>
  <c r="M118" i="2"/>
  <c r="L118" i="2"/>
  <c r="K118" i="2"/>
  <c r="H118" i="2"/>
  <c r="G118" i="2"/>
  <c r="F118" i="2"/>
  <c r="E118" i="2"/>
  <c r="D118" i="2"/>
  <c r="C118" i="2"/>
  <c r="B118" i="2"/>
  <c r="Q117" i="2"/>
  <c r="P117" i="2"/>
  <c r="O117" i="2"/>
  <c r="N117" i="2"/>
  <c r="M117" i="2"/>
  <c r="L117" i="2"/>
  <c r="K117" i="2"/>
  <c r="H117" i="2"/>
  <c r="G117" i="2"/>
  <c r="F117" i="2"/>
  <c r="E117" i="2"/>
  <c r="D117" i="2"/>
  <c r="C117" i="2"/>
  <c r="B117" i="2"/>
  <c r="Q105" i="2"/>
  <c r="P105" i="2"/>
  <c r="O105" i="2"/>
  <c r="N105" i="2"/>
  <c r="L105" i="2"/>
  <c r="K105" i="2"/>
  <c r="H105" i="2"/>
  <c r="G105" i="2"/>
  <c r="F105" i="2"/>
  <c r="E105" i="2"/>
  <c r="D105" i="2"/>
  <c r="C105" i="2"/>
  <c r="B105" i="2"/>
  <c r="Q104" i="2"/>
  <c r="P104" i="2"/>
  <c r="O104" i="2"/>
  <c r="N104" i="2"/>
  <c r="L104" i="2"/>
  <c r="K104" i="2"/>
  <c r="H104" i="2"/>
  <c r="G104" i="2"/>
  <c r="F104" i="2"/>
  <c r="E104" i="2"/>
  <c r="D104" i="2"/>
  <c r="C104" i="2"/>
  <c r="B104" i="2"/>
  <c r="Y40" i="2"/>
  <c r="X40" i="2"/>
  <c r="W40" i="2"/>
  <c r="V40" i="2"/>
  <c r="U40" i="2"/>
  <c r="T40" i="2"/>
  <c r="S40" i="2"/>
  <c r="Y39" i="2"/>
  <c r="X39" i="2"/>
  <c r="W39" i="2"/>
  <c r="V39" i="2"/>
  <c r="U39" i="2"/>
  <c r="T39" i="2"/>
  <c r="S39" i="2"/>
  <c r="M39" i="2"/>
  <c r="Q92" i="2"/>
  <c r="P92" i="2"/>
  <c r="O92" i="2"/>
  <c r="N92" i="2"/>
  <c r="M92" i="2"/>
  <c r="L92" i="2"/>
  <c r="Q91" i="2"/>
  <c r="P91" i="2"/>
  <c r="O91" i="2"/>
  <c r="N91" i="2"/>
  <c r="M91" i="2"/>
  <c r="L91" i="2"/>
  <c r="H92" i="2"/>
  <c r="G92" i="2"/>
  <c r="F92" i="2"/>
  <c r="E92" i="2"/>
  <c r="D92" i="2"/>
  <c r="C92" i="2"/>
  <c r="H91" i="2"/>
  <c r="G91" i="2"/>
  <c r="F91" i="2"/>
  <c r="E91" i="2"/>
  <c r="D91" i="2"/>
  <c r="C91" i="2"/>
  <c r="Q79" i="2"/>
  <c r="P79" i="2"/>
  <c r="O79" i="2"/>
  <c r="N79" i="2"/>
  <c r="M79" i="2"/>
  <c r="L79" i="2"/>
  <c r="Q78" i="2"/>
  <c r="P78" i="2"/>
  <c r="O78" i="2"/>
  <c r="N78" i="2"/>
  <c r="M78" i="2"/>
  <c r="L78" i="2"/>
  <c r="H79" i="2"/>
  <c r="G79" i="2"/>
  <c r="F79" i="2"/>
  <c r="E79" i="2"/>
  <c r="D79" i="2"/>
  <c r="C79" i="2"/>
  <c r="H78" i="2"/>
  <c r="G78" i="2"/>
  <c r="F78" i="2"/>
  <c r="E78" i="2"/>
  <c r="D78" i="2"/>
  <c r="C78" i="2"/>
  <c r="Q66" i="2"/>
  <c r="P66" i="2"/>
  <c r="O66" i="2"/>
  <c r="N66" i="2"/>
  <c r="M66" i="2"/>
  <c r="L66" i="2"/>
  <c r="Q65" i="2"/>
  <c r="P65" i="2"/>
  <c r="O65" i="2"/>
  <c r="N65" i="2"/>
  <c r="M65" i="2"/>
  <c r="L65" i="2"/>
  <c r="H66" i="2"/>
  <c r="G66" i="2"/>
  <c r="F66" i="2"/>
  <c r="E66" i="2"/>
  <c r="D66" i="2"/>
  <c r="C66" i="2"/>
  <c r="H65" i="2"/>
  <c r="G65" i="2"/>
  <c r="F65" i="2"/>
  <c r="E65" i="2"/>
  <c r="D65" i="2"/>
  <c r="C65" i="2"/>
  <c r="Q53" i="2"/>
  <c r="P53" i="2"/>
  <c r="O53" i="2"/>
  <c r="N53" i="2"/>
  <c r="M53" i="2"/>
  <c r="L53" i="2"/>
  <c r="Q52" i="2"/>
  <c r="P52" i="2"/>
  <c r="O52" i="2"/>
  <c r="N52" i="2"/>
  <c r="M52" i="2"/>
  <c r="L52" i="2"/>
  <c r="H53" i="2"/>
  <c r="G53" i="2"/>
  <c r="F53" i="2"/>
  <c r="E53" i="2"/>
  <c r="D53" i="2"/>
  <c r="C53" i="2"/>
  <c r="H52" i="2"/>
  <c r="G52" i="2"/>
  <c r="F52" i="2"/>
  <c r="E52" i="2"/>
  <c r="D52" i="2"/>
  <c r="C52" i="2"/>
  <c r="Q40" i="2"/>
  <c r="P40" i="2"/>
  <c r="O40" i="2"/>
  <c r="N40" i="2"/>
  <c r="M40" i="2"/>
  <c r="L40" i="2"/>
  <c r="Q39" i="2"/>
  <c r="P39" i="2"/>
  <c r="O39" i="2"/>
  <c r="N39" i="2"/>
  <c r="L39" i="2"/>
  <c r="H40" i="2"/>
  <c r="G40" i="2"/>
  <c r="F40" i="2"/>
  <c r="E40" i="2"/>
  <c r="D40" i="2"/>
  <c r="C40" i="2"/>
  <c r="H39" i="2"/>
  <c r="G39" i="2"/>
  <c r="F39" i="2"/>
  <c r="E39" i="2"/>
  <c r="D39" i="2"/>
  <c r="C39" i="2"/>
  <c r="Q27" i="2"/>
  <c r="P27" i="2"/>
  <c r="O27" i="2"/>
  <c r="N27" i="2"/>
  <c r="M27" i="2"/>
  <c r="L27" i="2"/>
  <c r="K27" i="2"/>
  <c r="H27" i="2"/>
  <c r="G27" i="2"/>
  <c r="F27" i="2"/>
  <c r="E27" i="2"/>
  <c r="D27" i="2"/>
  <c r="C27" i="2"/>
  <c r="B27" i="2"/>
  <c r="Q26" i="2"/>
  <c r="P26" i="2"/>
  <c r="O26" i="2"/>
  <c r="N26" i="2"/>
  <c r="M26" i="2"/>
  <c r="L26" i="2"/>
  <c r="K26" i="2"/>
  <c r="H26" i="2"/>
  <c r="G26" i="2"/>
  <c r="F26" i="2"/>
  <c r="E26" i="2"/>
  <c r="D26" i="2"/>
  <c r="C26" i="2"/>
  <c r="B26" i="2"/>
  <c r="Q14" i="2"/>
  <c r="P14" i="2"/>
  <c r="O14" i="2"/>
  <c r="N14" i="2"/>
  <c r="M14" i="2"/>
  <c r="L14" i="2"/>
  <c r="K14" i="2"/>
  <c r="Q13" i="2"/>
  <c r="P13" i="2"/>
  <c r="O13" i="2"/>
  <c r="N13" i="2"/>
  <c r="M13" i="2"/>
  <c r="L13" i="2"/>
  <c r="K13" i="2"/>
  <c r="C14" i="2"/>
  <c r="D14" i="2"/>
  <c r="E14" i="2"/>
  <c r="F14" i="2"/>
  <c r="G14" i="2"/>
  <c r="H14" i="2"/>
  <c r="B14" i="2"/>
  <c r="E13" i="2"/>
  <c r="B13" i="2"/>
  <c r="C13" i="2"/>
  <c r="F13" i="2"/>
  <c r="G13" i="2"/>
  <c r="H13" i="2"/>
  <c r="D13" i="2"/>
  <c r="K92" i="2"/>
  <c r="B92" i="2"/>
  <c r="K91" i="2"/>
  <c r="B91" i="2"/>
  <c r="K79" i="2"/>
  <c r="B79" i="2"/>
  <c r="K78" i="2"/>
  <c r="B78" i="2"/>
  <c r="K66" i="2"/>
  <c r="B66" i="2"/>
  <c r="K65" i="2"/>
  <c r="B65" i="2"/>
  <c r="K53" i="2"/>
  <c r="B53" i="2"/>
  <c r="K52" i="2"/>
  <c r="B52" i="2"/>
  <c r="K40" i="2"/>
  <c r="B40" i="2"/>
  <c r="K39" i="2"/>
  <c r="B39" i="2"/>
  <c r="Q57" i="1"/>
  <c r="P57" i="1"/>
  <c r="O57" i="1"/>
  <c r="N57" i="1"/>
  <c r="M57" i="1"/>
  <c r="L57" i="1"/>
  <c r="K57" i="1"/>
  <c r="H57" i="1"/>
  <c r="G57" i="1"/>
  <c r="F57" i="1"/>
  <c r="E57" i="1"/>
  <c r="D57" i="1"/>
  <c r="C57" i="1"/>
  <c r="B57" i="1"/>
  <c r="Q56" i="1"/>
  <c r="P56" i="1"/>
  <c r="O56" i="1"/>
  <c r="N56" i="1"/>
  <c r="M56" i="1"/>
  <c r="L56" i="1"/>
  <c r="K56" i="1"/>
  <c r="H56" i="1"/>
  <c r="G56" i="1"/>
  <c r="F56" i="1"/>
  <c r="E56" i="1"/>
  <c r="D56" i="1"/>
  <c r="C56" i="1"/>
  <c r="B56" i="1"/>
  <c r="Q49" i="1"/>
  <c r="P49" i="1"/>
  <c r="O49" i="1"/>
  <c r="N49" i="1"/>
  <c r="M49" i="1"/>
  <c r="L49" i="1"/>
  <c r="K49" i="1"/>
  <c r="H49" i="1"/>
  <c r="G49" i="1"/>
  <c r="F49" i="1"/>
  <c r="E49" i="1"/>
  <c r="D49" i="1"/>
  <c r="C49" i="1"/>
  <c r="B49" i="1"/>
  <c r="Q48" i="1"/>
  <c r="P48" i="1"/>
  <c r="O48" i="1"/>
  <c r="N48" i="1"/>
  <c r="M48" i="1"/>
  <c r="L48" i="1"/>
  <c r="K48" i="1"/>
  <c r="H48" i="1"/>
  <c r="G48" i="1"/>
  <c r="F48" i="1"/>
  <c r="E48" i="1"/>
  <c r="D48" i="1"/>
  <c r="C48" i="1"/>
  <c r="B48" i="1"/>
  <c r="Q40" i="1"/>
  <c r="P40" i="1"/>
  <c r="O40" i="1"/>
  <c r="N40" i="1"/>
  <c r="M40" i="1"/>
  <c r="L40" i="1"/>
  <c r="K40" i="1"/>
  <c r="H40" i="1"/>
  <c r="G40" i="1"/>
  <c r="F40" i="1"/>
  <c r="E40" i="1"/>
  <c r="D40" i="1"/>
  <c r="C40" i="1"/>
  <c r="B40" i="1"/>
  <c r="Q41" i="1"/>
  <c r="P41" i="1"/>
  <c r="O41" i="1"/>
  <c r="N41" i="1"/>
  <c r="M41" i="1"/>
  <c r="L41" i="1"/>
  <c r="K41" i="1"/>
  <c r="H41" i="1"/>
  <c r="G41" i="1"/>
  <c r="F41" i="1"/>
  <c r="E41" i="1"/>
  <c r="D41" i="1"/>
  <c r="C41" i="1"/>
  <c r="B41" i="1"/>
  <c r="Q33" i="1"/>
  <c r="P33" i="1"/>
  <c r="O33" i="1"/>
  <c r="N33" i="1"/>
  <c r="M33" i="1"/>
  <c r="L33" i="1"/>
  <c r="K33" i="1"/>
  <c r="Q32" i="1"/>
  <c r="P32" i="1"/>
  <c r="O32" i="1"/>
  <c r="N32" i="1"/>
  <c r="M32" i="1"/>
  <c r="L32" i="1"/>
  <c r="K32" i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Q25" i="1"/>
  <c r="P25" i="1"/>
  <c r="O25" i="1"/>
  <c r="N25" i="1"/>
  <c r="M25" i="1"/>
  <c r="L25" i="1"/>
  <c r="K25" i="1"/>
  <c r="Q24" i="1"/>
  <c r="P24" i="1"/>
  <c r="O24" i="1"/>
  <c r="N24" i="1"/>
  <c r="M24" i="1"/>
  <c r="L24" i="1"/>
  <c r="K24" i="1"/>
  <c r="D25" i="1"/>
  <c r="H25" i="1"/>
  <c r="G25" i="1"/>
  <c r="F25" i="1"/>
  <c r="E25" i="1"/>
  <c r="C25" i="1"/>
  <c r="B25" i="1"/>
  <c r="H24" i="1"/>
  <c r="G24" i="1"/>
  <c r="F24" i="1"/>
  <c r="E24" i="1"/>
  <c r="D24" i="1"/>
  <c r="C24" i="1"/>
  <c r="B24" i="1"/>
  <c r="Q17" i="1"/>
  <c r="P17" i="1"/>
  <c r="O17" i="1"/>
  <c r="N17" i="1"/>
  <c r="M17" i="1"/>
  <c r="L17" i="1"/>
  <c r="K17" i="1"/>
  <c r="Q16" i="1"/>
  <c r="P16" i="1"/>
  <c r="O16" i="1"/>
  <c r="N16" i="1"/>
  <c r="M16" i="1"/>
  <c r="L16" i="1"/>
  <c r="K16" i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Q9" i="1"/>
  <c r="P9" i="1"/>
  <c r="O9" i="1"/>
  <c r="N9" i="1"/>
  <c r="M9" i="1"/>
  <c r="L9" i="1"/>
  <c r="K9" i="1"/>
  <c r="Q8" i="1"/>
  <c r="P8" i="1"/>
  <c r="O8" i="1"/>
  <c r="N8" i="1"/>
  <c r="M8" i="1"/>
  <c r="L8" i="1"/>
  <c r="K8" i="1"/>
  <c r="C9" i="1"/>
  <c r="D9" i="1"/>
  <c r="E9" i="1"/>
  <c r="F9" i="1"/>
  <c r="G9" i="1"/>
  <c r="H9" i="1"/>
  <c r="B9" i="1"/>
  <c r="C8" i="1"/>
  <c r="D8" i="1"/>
  <c r="E8" i="1"/>
  <c r="F8" i="1"/>
  <c r="G8" i="1"/>
  <c r="H8" i="1"/>
  <c r="B8" i="1"/>
</calcChain>
</file>

<file path=xl/sharedStrings.xml><?xml version="1.0" encoding="utf-8"?>
<sst xmlns="http://schemas.openxmlformats.org/spreadsheetml/2006/main" count="148" uniqueCount="19">
  <si>
    <t>npt</t>
  </si>
  <si>
    <t>nph niels</t>
  </si>
  <si>
    <t>steps</t>
  </si>
  <si>
    <t>temp</t>
  </si>
  <si>
    <t>pe</t>
  </si>
  <si>
    <t>etotal</t>
  </si>
  <si>
    <t>vol</t>
  </si>
  <si>
    <t>press</t>
  </si>
  <si>
    <t>msd</t>
  </si>
  <si>
    <t>timestep</t>
  </si>
  <si>
    <t>avg</t>
  </si>
  <si>
    <t>std</t>
  </si>
  <si>
    <t>ave</t>
  </si>
  <si>
    <t>tdamp 100</t>
  </si>
  <si>
    <t>tdamp 1</t>
  </si>
  <si>
    <t>tdamp 10</t>
  </si>
  <si>
    <t>pdamp 10</t>
  </si>
  <si>
    <t>all with tdamp 10 and pdamp 10</t>
  </si>
  <si>
    <t>gjf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</si>
</sst>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6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2" borderId="0" xfId="1"/>
  </cellXfs>
  <cellStyles count="164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(tests!$D$9,tests!$D$17,tests!$D$25,tests!$D$33)</c:f>
                <c:numCache>
                  <c:formatCode>General</c:formatCode>
                  <c:ptCount val="4"/>
                  <c:pt idx="0">
                    <c:v>1.366747967860193</c:v>
                  </c:pt>
                  <c:pt idx="1">
                    <c:v>0.799717877726092</c:v>
                  </c:pt>
                  <c:pt idx="2">
                    <c:v>1.130118438751852</c:v>
                  </c:pt>
                  <c:pt idx="3">
                    <c:v>0.514313125888997</c:v>
                  </c:pt>
                </c:numCache>
              </c:numRef>
            </c:plus>
            <c:minus>
              <c:numRef>
                <c:f>(tests!$D$9,tests!$D$17,tests!$D$25,tests!$D$33)</c:f>
                <c:numCache>
                  <c:formatCode>General</c:formatCode>
                  <c:ptCount val="4"/>
                  <c:pt idx="0">
                    <c:v>1.366747967860193</c:v>
                  </c:pt>
                  <c:pt idx="1">
                    <c:v>0.799717877726092</c:v>
                  </c:pt>
                  <c:pt idx="2">
                    <c:v>1.130118438751852</c:v>
                  </c:pt>
                  <c:pt idx="3">
                    <c:v>0.514313125888997</c:v>
                  </c:pt>
                </c:numCache>
              </c:numRef>
            </c:minus>
          </c:errBars>
          <c:xVal>
            <c:numRef>
              <c:f>(tests!$B$3,tests!$B$11,tests!$B$19,tests!$B$27)</c:f>
              <c:numCache>
                <c:formatCode>General</c:formatCode>
                <c:ptCount val="4"/>
                <c:pt idx="0">
                  <c:v>0.001</c:v>
                </c:pt>
                <c:pt idx="1">
                  <c:v>0.002</c:v>
                </c:pt>
                <c:pt idx="2">
                  <c:v>0.004</c:v>
                </c:pt>
                <c:pt idx="3">
                  <c:v>0.01</c:v>
                </c:pt>
              </c:numCache>
            </c:numRef>
          </c:xVal>
          <c:yVal>
            <c:numRef>
              <c:f>(tests!$D$8,tests!$D$16,tests!$D$24,tests!$D$32)</c:f>
              <c:numCache>
                <c:formatCode>General</c:formatCode>
                <c:ptCount val="4"/>
                <c:pt idx="0">
                  <c:v>-7957.7420525</c:v>
                </c:pt>
                <c:pt idx="1">
                  <c:v>-7956.52807925</c:v>
                </c:pt>
                <c:pt idx="2">
                  <c:v>-7955.21708975</c:v>
                </c:pt>
                <c:pt idx="3">
                  <c:v>-7945.6289825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(tests!$M$9,tests!$M$17,tests!$M$25,tests!$M$33)</c:f>
                <c:numCache>
                  <c:formatCode>General</c:formatCode>
                  <c:ptCount val="4"/>
                  <c:pt idx="0">
                    <c:v>1.219072729035454</c:v>
                  </c:pt>
                  <c:pt idx="1">
                    <c:v>0.807187372869716</c:v>
                  </c:pt>
                  <c:pt idx="2">
                    <c:v>0.927755078739207</c:v>
                  </c:pt>
                  <c:pt idx="3">
                    <c:v>0.52166363071406</c:v>
                  </c:pt>
                </c:numCache>
              </c:numRef>
            </c:plus>
            <c:minus>
              <c:numRef>
                <c:f>(tests!$M$9,tests!$M$17,tests!$M$25,tests!$M$33)</c:f>
                <c:numCache>
                  <c:formatCode>General</c:formatCode>
                  <c:ptCount val="4"/>
                  <c:pt idx="0">
                    <c:v>1.219072729035454</c:v>
                  </c:pt>
                  <c:pt idx="1">
                    <c:v>0.807187372869716</c:v>
                  </c:pt>
                  <c:pt idx="2">
                    <c:v>0.927755078739207</c:v>
                  </c:pt>
                  <c:pt idx="3">
                    <c:v>0.52166363071406</c:v>
                  </c:pt>
                </c:numCache>
              </c:numRef>
            </c:minus>
          </c:errBars>
          <c:xVal>
            <c:numRef>
              <c:f>(tests!$K$3,tests!$K$11,tests!$K$19,tests!$K$27)</c:f>
              <c:numCache>
                <c:formatCode>General</c:formatCode>
                <c:ptCount val="4"/>
                <c:pt idx="0">
                  <c:v>0.001</c:v>
                </c:pt>
                <c:pt idx="1">
                  <c:v>0.002</c:v>
                </c:pt>
                <c:pt idx="2">
                  <c:v>0.004</c:v>
                </c:pt>
                <c:pt idx="3">
                  <c:v>0.01</c:v>
                </c:pt>
              </c:numCache>
            </c:numRef>
          </c:xVal>
          <c:yVal>
            <c:numRef>
              <c:f>(tests!$M$8,tests!$M$16,tests!$M$24,tests!$M$32)</c:f>
              <c:numCache>
                <c:formatCode>General</c:formatCode>
                <c:ptCount val="4"/>
                <c:pt idx="0">
                  <c:v>-7958.18118175</c:v>
                </c:pt>
                <c:pt idx="1">
                  <c:v>-7958.25662125</c:v>
                </c:pt>
                <c:pt idx="2">
                  <c:v>-7957.254778</c:v>
                </c:pt>
                <c:pt idx="3">
                  <c:v>-7958.68147625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58616"/>
        <c:axId val="475617160"/>
      </c:scatterChart>
      <c:valAx>
        <c:axId val="475958616"/>
        <c:scaling>
          <c:orientation val="minMax"/>
          <c:max val="0.006"/>
        </c:scaling>
        <c:delete val="0"/>
        <c:axPos val="b"/>
        <c:numFmt formatCode="General" sourceLinked="1"/>
        <c:majorTickMark val="out"/>
        <c:minorTickMark val="none"/>
        <c:tickLblPos val="nextTo"/>
        <c:crossAx val="475617160"/>
        <c:crosses val="autoZero"/>
        <c:crossBetween val="midCat"/>
      </c:valAx>
      <c:valAx>
        <c:axId val="475617160"/>
        <c:scaling>
          <c:orientation val="minMax"/>
          <c:max val="-7950.0"/>
          <c:min val="-7962.0"/>
        </c:scaling>
        <c:delete val="0"/>
        <c:axPos val="l"/>
        <c:numFmt formatCode="General" sourceLinked="1"/>
        <c:majorTickMark val="out"/>
        <c:minorTickMark val="none"/>
        <c:tickLblPos val="nextTo"/>
        <c:crossAx val="475958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65284560949"/>
          <c:y val="0.0224159402241594"/>
          <c:w val="0.69638134157281"/>
          <c:h val="0.935242839352428"/>
        </c:manualLayout>
      </c:layout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'further tests'!$S$52:$AB$52</c:f>
                <c:numCache>
                  <c:formatCode>General</c:formatCode>
                  <c:ptCount val="10"/>
                  <c:pt idx="0">
                    <c:v>0.768368317430696</c:v>
                  </c:pt>
                  <c:pt idx="1">
                    <c:v>0.903118366742057</c:v>
                  </c:pt>
                  <c:pt idx="2">
                    <c:v>0.511180194512896</c:v>
                  </c:pt>
                  <c:pt idx="4">
                    <c:v>1.3448446405082</c:v>
                  </c:pt>
                  <c:pt idx="5">
                    <c:v>2.828886632592972</c:v>
                  </c:pt>
                  <c:pt idx="6">
                    <c:v>1.688358652035846</c:v>
                  </c:pt>
                  <c:pt idx="7">
                    <c:v>2.278927130643222</c:v>
                  </c:pt>
                  <c:pt idx="8">
                    <c:v>0.763805822665059</c:v>
                  </c:pt>
                  <c:pt idx="9">
                    <c:v>0.856048021122555</c:v>
                  </c:pt>
                </c:numCache>
              </c:numRef>
            </c:plus>
            <c:minus>
              <c:numRef>
                <c:f>'further tests'!$S$52:$AB$52</c:f>
                <c:numCache>
                  <c:formatCode>General</c:formatCode>
                  <c:ptCount val="10"/>
                  <c:pt idx="0">
                    <c:v>0.768368317430696</c:v>
                  </c:pt>
                  <c:pt idx="1">
                    <c:v>0.903118366742057</c:v>
                  </c:pt>
                  <c:pt idx="2">
                    <c:v>0.511180194512896</c:v>
                  </c:pt>
                  <c:pt idx="4">
                    <c:v>1.3448446405082</c:v>
                  </c:pt>
                  <c:pt idx="5">
                    <c:v>2.828886632592972</c:v>
                  </c:pt>
                  <c:pt idx="6">
                    <c:v>1.688358652035846</c:v>
                  </c:pt>
                  <c:pt idx="7">
                    <c:v>2.278927130643222</c:v>
                  </c:pt>
                  <c:pt idx="8">
                    <c:v>0.763805822665059</c:v>
                  </c:pt>
                  <c:pt idx="9">
                    <c:v>0.856048021122555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xVal>
            <c:numRef>
              <c:f>'further tests'!$S$50:$AB$50</c:f>
              <c:numCache>
                <c:formatCode>General</c:formatCode>
                <c:ptCount val="10"/>
                <c:pt idx="0">
                  <c:v>0.001</c:v>
                </c:pt>
                <c:pt idx="1">
                  <c:v>0.002</c:v>
                </c:pt>
                <c:pt idx="2">
                  <c:v>0.002</c:v>
                </c:pt>
                <c:pt idx="3">
                  <c:v>0.002</c:v>
                </c:pt>
                <c:pt idx="4">
                  <c:v>0.004</c:v>
                </c:pt>
                <c:pt idx="5">
                  <c:v>0.004</c:v>
                </c:pt>
                <c:pt idx="6">
                  <c:v>0.005</c:v>
                </c:pt>
                <c:pt idx="7">
                  <c:v>0.005</c:v>
                </c:pt>
                <c:pt idx="8">
                  <c:v>0.008</c:v>
                </c:pt>
                <c:pt idx="9">
                  <c:v>0.008</c:v>
                </c:pt>
              </c:numCache>
            </c:numRef>
          </c:xVal>
          <c:yVal>
            <c:numRef>
              <c:f>'further tests'!$S$51:$AB$51</c:f>
              <c:numCache>
                <c:formatCode>General</c:formatCode>
                <c:ptCount val="10"/>
                <c:pt idx="0">
                  <c:v>-7957.59345375</c:v>
                </c:pt>
                <c:pt idx="1">
                  <c:v>-7957.664647625</c:v>
                </c:pt>
                <c:pt idx="2">
                  <c:v>-7957.053105999998</c:v>
                </c:pt>
                <c:pt idx="4">
                  <c:v>-7956.0592405</c:v>
                </c:pt>
                <c:pt idx="5">
                  <c:v>-7954.485697374999</c:v>
                </c:pt>
                <c:pt idx="6">
                  <c:v>-7955.021261125</c:v>
                </c:pt>
                <c:pt idx="7">
                  <c:v>-7954.3614955</c:v>
                </c:pt>
                <c:pt idx="8">
                  <c:v>-7949.653063875</c:v>
                </c:pt>
                <c:pt idx="9">
                  <c:v>-7949.477073374999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063864"/>
        <c:axId val="475672856"/>
      </c:scatterChart>
      <c:valAx>
        <c:axId val="56906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5672856"/>
        <c:crosses val="autoZero"/>
        <c:crossBetween val="midCat"/>
      </c:valAx>
      <c:valAx>
        <c:axId val="475672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69063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square"/>
            <c:size val="9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'further tests'!$S$50:$AB$50</c:f>
              <c:numCache>
                <c:formatCode>General</c:formatCode>
                <c:ptCount val="10"/>
                <c:pt idx="0">
                  <c:v>0.001</c:v>
                </c:pt>
                <c:pt idx="1">
                  <c:v>0.002</c:v>
                </c:pt>
                <c:pt idx="2">
                  <c:v>0.002</c:v>
                </c:pt>
                <c:pt idx="3">
                  <c:v>0.002</c:v>
                </c:pt>
                <c:pt idx="4">
                  <c:v>0.004</c:v>
                </c:pt>
                <c:pt idx="5">
                  <c:v>0.004</c:v>
                </c:pt>
                <c:pt idx="6">
                  <c:v>0.005</c:v>
                </c:pt>
                <c:pt idx="7">
                  <c:v>0.005</c:v>
                </c:pt>
                <c:pt idx="8">
                  <c:v>0.008</c:v>
                </c:pt>
                <c:pt idx="9">
                  <c:v>0.008</c:v>
                </c:pt>
              </c:numCache>
            </c:numRef>
          </c:xVal>
          <c:yVal>
            <c:numRef>
              <c:f>'further tests'!$S$53:$AB$53</c:f>
              <c:numCache>
                <c:formatCode>General</c:formatCode>
                <c:ptCount val="10"/>
                <c:pt idx="0">
                  <c:v>999.1824975</c:v>
                </c:pt>
                <c:pt idx="1">
                  <c:v>998.0982135</c:v>
                </c:pt>
                <c:pt idx="2">
                  <c:v>1000.361813375</c:v>
                </c:pt>
                <c:pt idx="4">
                  <c:v>999.1322615</c:v>
                </c:pt>
                <c:pt idx="5">
                  <c:v>1004.23593875</c:v>
                </c:pt>
                <c:pt idx="6">
                  <c:v>999.0920202500001</c:v>
                </c:pt>
                <c:pt idx="7">
                  <c:v>1001.234024125</c:v>
                </c:pt>
                <c:pt idx="8">
                  <c:v>1002.084222125</c:v>
                </c:pt>
                <c:pt idx="9">
                  <c:v>1002.7300665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830728"/>
        <c:axId val="475514648"/>
      </c:scatterChart>
      <c:valAx>
        <c:axId val="475830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5514648"/>
        <c:crosses val="autoZero"/>
        <c:crossBetween val="midCat"/>
      </c:valAx>
      <c:valAx>
        <c:axId val="475514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5830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65284560949"/>
          <c:y val="0.0224159402241594"/>
          <c:w val="0.830020472440945"/>
          <c:h val="0.93524283935242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'further tests'!$S$46:$AB$46</c:f>
                <c:numCache>
                  <c:formatCode>General</c:formatCode>
                  <c:ptCount val="10"/>
                  <c:pt idx="0">
                    <c:v>2.148365434545876</c:v>
                  </c:pt>
                  <c:pt idx="1">
                    <c:v>1.986462555140941</c:v>
                  </c:pt>
                  <c:pt idx="3">
                    <c:v>2.285235753301585</c:v>
                  </c:pt>
                  <c:pt idx="4">
                    <c:v>1.270810633569058</c:v>
                  </c:pt>
                  <c:pt idx="5">
                    <c:v>2.7928928708671</c:v>
                  </c:pt>
                  <c:pt idx="6">
                    <c:v>1.255492001504157</c:v>
                  </c:pt>
                  <c:pt idx="7">
                    <c:v>2.715769449573872</c:v>
                  </c:pt>
                  <c:pt idx="8">
                    <c:v>1.141099062546133</c:v>
                  </c:pt>
                  <c:pt idx="9">
                    <c:v>1.988432349790024</c:v>
                  </c:pt>
                </c:numCache>
              </c:numRef>
            </c:plus>
            <c:minus>
              <c:numRef>
                <c:f>'further tests'!$S$46:$AB$46</c:f>
                <c:numCache>
                  <c:formatCode>General</c:formatCode>
                  <c:ptCount val="10"/>
                  <c:pt idx="0">
                    <c:v>2.148365434545876</c:v>
                  </c:pt>
                  <c:pt idx="1">
                    <c:v>1.986462555140941</c:v>
                  </c:pt>
                  <c:pt idx="3">
                    <c:v>2.285235753301585</c:v>
                  </c:pt>
                  <c:pt idx="4">
                    <c:v>1.270810633569058</c:v>
                  </c:pt>
                  <c:pt idx="5">
                    <c:v>2.7928928708671</c:v>
                  </c:pt>
                  <c:pt idx="6">
                    <c:v>1.255492001504157</c:v>
                  </c:pt>
                  <c:pt idx="7">
                    <c:v>2.715769449573872</c:v>
                  </c:pt>
                  <c:pt idx="8">
                    <c:v>1.141099062546133</c:v>
                  </c:pt>
                  <c:pt idx="9">
                    <c:v>1.988432349790024</c:v>
                  </c:pt>
                </c:numCache>
              </c:numRef>
            </c:minus>
          </c:errBars>
          <c:xVal>
            <c:numRef>
              <c:f>'further tests'!$S$44:$AB$44</c:f>
              <c:numCache>
                <c:formatCode>General</c:formatCode>
                <c:ptCount val="10"/>
                <c:pt idx="0">
                  <c:v>0.001</c:v>
                </c:pt>
                <c:pt idx="1">
                  <c:v>0.002</c:v>
                </c:pt>
                <c:pt idx="3">
                  <c:v>0.002</c:v>
                </c:pt>
                <c:pt idx="4">
                  <c:v>0.004</c:v>
                </c:pt>
                <c:pt idx="5">
                  <c:v>0.004</c:v>
                </c:pt>
                <c:pt idx="6">
                  <c:v>0.005</c:v>
                </c:pt>
                <c:pt idx="7">
                  <c:v>0.005</c:v>
                </c:pt>
                <c:pt idx="8">
                  <c:v>0.008</c:v>
                </c:pt>
                <c:pt idx="9">
                  <c:v>0.008</c:v>
                </c:pt>
              </c:numCache>
            </c:numRef>
          </c:xVal>
          <c:yVal>
            <c:numRef>
              <c:f>'further tests'!$S$45:$AB$45</c:f>
              <c:numCache>
                <c:formatCode>General</c:formatCode>
                <c:ptCount val="10"/>
                <c:pt idx="0">
                  <c:v>-7956.944432125</c:v>
                </c:pt>
                <c:pt idx="1">
                  <c:v>-7957.60499825</c:v>
                </c:pt>
                <c:pt idx="3">
                  <c:v>-7958.254485750001</c:v>
                </c:pt>
                <c:pt idx="4">
                  <c:v>-7957.885486375</c:v>
                </c:pt>
                <c:pt idx="5">
                  <c:v>-7957.036098625001</c:v>
                </c:pt>
                <c:pt idx="6">
                  <c:v>-7957.42017825</c:v>
                </c:pt>
                <c:pt idx="7">
                  <c:v>-7958.078227875</c:v>
                </c:pt>
                <c:pt idx="8">
                  <c:v>-7957.873814375</c:v>
                </c:pt>
                <c:pt idx="9">
                  <c:v>-7958.641672625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62312"/>
        <c:axId val="568874264"/>
      </c:scatterChart>
      <c:valAx>
        <c:axId val="56926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8874264"/>
        <c:crosses val="autoZero"/>
        <c:crossBetween val="midCat"/>
      </c:valAx>
      <c:valAx>
        <c:axId val="568874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69262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'further tests'!$S$44:$AB$44</c:f>
              <c:numCache>
                <c:formatCode>General</c:formatCode>
                <c:ptCount val="10"/>
                <c:pt idx="0">
                  <c:v>0.001</c:v>
                </c:pt>
                <c:pt idx="1">
                  <c:v>0.002</c:v>
                </c:pt>
                <c:pt idx="3">
                  <c:v>0.002</c:v>
                </c:pt>
                <c:pt idx="4">
                  <c:v>0.004</c:v>
                </c:pt>
                <c:pt idx="5">
                  <c:v>0.004</c:v>
                </c:pt>
                <c:pt idx="6">
                  <c:v>0.005</c:v>
                </c:pt>
                <c:pt idx="7">
                  <c:v>0.005</c:v>
                </c:pt>
                <c:pt idx="8">
                  <c:v>0.008</c:v>
                </c:pt>
                <c:pt idx="9">
                  <c:v>0.008</c:v>
                </c:pt>
              </c:numCache>
            </c:numRef>
          </c:xVal>
          <c:yVal>
            <c:numRef>
              <c:f>'further tests'!$S$47:$AB$47</c:f>
              <c:numCache>
                <c:formatCode>General</c:formatCode>
                <c:ptCount val="10"/>
                <c:pt idx="0">
                  <c:v>1001.592525875</c:v>
                </c:pt>
                <c:pt idx="1">
                  <c:v>998.0955765</c:v>
                </c:pt>
                <c:pt idx="3">
                  <c:v>996.1449670000001</c:v>
                </c:pt>
                <c:pt idx="4">
                  <c:v>992.93594925</c:v>
                </c:pt>
                <c:pt idx="5">
                  <c:v>995.627213375</c:v>
                </c:pt>
                <c:pt idx="6">
                  <c:v>991.265279875</c:v>
                </c:pt>
                <c:pt idx="7">
                  <c:v>989.082282375</c:v>
                </c:pt>
                <c:pt idx="8">
                  <c:v>975.9542586250001</c:v>
                </c:pt>
                <c:pt idx="9">
                  <c:v>973.61021375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85000"/>
        <c:axId val="568687992"/>
      </c:scatterChart>
      <c:valAx>
        <c:axId val="56858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8687992"/>
        <c:crosses val="autoZero"/>
        <c:crossBetween val="midCat"/>
      </c:valAx>
      <c:valAx>
        <c:axId val="568687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68585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Potential</a:t>
            </a:r>
            <a:r>
              <a:rPr lang="en-US" baseline="0"/>
              <a:t> Energy vs Timestep</a:t>
            </a:r>
            <a:endParaRPr lang="en-US"/>
          </a:p>
        </c:rich>
      </c:tx>
      <c:layout>
        <c:manualLayout>
          <c:xMode val="edge"/>
          <c:yMode val="edge"/>
          <c:x val="0.219698762654668"/>
          <c:y val="0.02649006622516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5922384701912"/>
          <c:y val="0.16035702490831"/>
          <c:w val="0.796381327334083"/>
          <c:h val="0.710077349602823"/>
        </c:manualLayout>
      </c:layout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xVal>
            <c:numRef>
              <c:f>'further tests'!$S$50:$AB$50</c:f>
              <c:numCache>
                <c:formatCode>General</c:formatCode>
                <c:ptCount val="10"/>
                <c:pt idx="0">
                  <c:v>0.001</c:v>
                </c:pt>
                <c:pt idx="1">
                  <c:v>0.002</c:v>
                </c:pt>
                <c:pt idx="2">
                  <c:v>0.002</c:v>
                </c:pt>
                <c:pt idx="3">
                  <c:v>0.002</c:v>
                </c:pt>
                <c:pt idx="4">
                  <c:v>0.004</c:v>
                </c:pt>
                <c:pt idx="5">
                  <c:v>0.004</c:v>
                </c:pt>
                <c:pt idx="6">
                  <c:v>0.005</c:v>
                </c:pt>
                <c:pt idx="7">
                  <c:v>0.005</c:v>
                </c:pt>
                <c:pt idx="8">
                  <c:v>0.008</c:v>
                </c:pt>
                <c:pt idx="9">
                  <c:v>0.008</c:v>
                </c:pt>
              </c:numCache>
            </c:numRef>
          </c:xVal>
          <c:yVal>
            <c:numRef>
              <c:f>'further tests'!$S$51:$AB$51</c:f>
              <c:numCache>
                <c:formatCode>General</c:formatCode>
                <c:ptCount val="10"/>
                <c:pt idx="0">
                  <c:v>-7957.59345375</c:v>
                </c:pt>
                <c:pt idx="1">
                  <c:v>-7957.664647625</c:v>
                </c:pt>
                <c:pt idx="2">
                  <c:v>-7957.053105999998</c:v>
                </c:pt>
                <c:pt idx="4">
                  <c:v>-7956.0592405</c:v>
                </c:pt>
                <c:pt idx="5">
                  <c:v>-7954.485697374999</c:v>
                </c:pt>
                <c:pt idx="6">
                  <c:v>-7955.021261125</c:v>
                </c:pt>
                <c:pt idx="7">
                  <c:v>-7954.3614955</c:v>
                </c:pt>
                <c:pt idx="8">
                  <c:v>-7949.653063875</c:v>
                </c:pt>
                <c:pt idx="9">
                  <c:v>-7949.477073374999</c:v>
                </c:pt>
              </c:numCache>
            </c:numRef>
          </c:yVal>
          <c:smooth val="0"/>
        </c:ser>
        <c:ser>
          <c:idx val="0"/>
          <c:order val="1"/>
          <c:spPr>
            <a:ln w="47625">
              <a:noFill/>
            </a:ln>
          </c:spPr>
          <c:xVal>
            <c:numRef>
              <c:f>'further tests'!$S$44:$AB$44</c:f>
              <c:numCache>
                <c:formatCode>General</c:formatCode>
                <c:ptCount val="10"/>
                <c:pt idx="0">
                  <c:v>0.001</c:v>
                </c:pt>
                <c:pt idx="1">
                  <c:v>0.002</c:v>
                </c:pt>
                <c:pt idx="3">
                  <c:v>0.002</c:v>
                </c:pt>
                <c:pt idx="4">
                  <c:v>0.004</c:v>
                </c:pt>
                <c:pt idx="5">
                  <c:v>0.004</c:v>
                </c:pt>
                <c:pt idx="6">
                  <c:v>0.005</c:v>
                </c:pt>
                <c:pt idx="7">
                  <c:v>0.005</c:v>
                </c:pt>
                <c:pt idx="8">
                  <c:v>0.008</c:v>
                </c:pt>
                <c:pt idx="9">
                  <c:v>0.008</c:v>
                </c:pt>
              </c:numCache>
            </c:numRef>
          </c:xVal>
          <c:yVal>
            <c:numRef>
              <c:f>'further tests'!$S$45:$AB$45</c:f>
              <c:numCache>
                <c:formatCode>General</c:formatCode>
                <c:ptCount val="10"/>
                <c:pt idx="0">
                  <c:v>-7956.944432125</c:v>
                </c:pt>
                <c:pt idx="1">
                  <c:v>-7957.60499825</c:v>
                </c:pt>
                <c:pt idx="3">
                  <c:v>-7958.254485750001</c:v>
                </c:pt>
                <c:pt idx="4">
                  <c:v>-7957.885486375</c:v>
                </c:pt>
                <c:pt idx="5">
                  <c:v>-7957.036098625001</c:v>
                </c:pt>
                <c:pt idx="6">
                  <c:v>-7957.42017825</c:v>
                </c:pt>
                <c:pt idx="7">
                  <c:v>-7958.078227875</c:v>
                </c:pt>
                <c:pt idx="8">
                  <c:v>-7957.873814375</c:v>
                </c:pt>
                <c:pt idx="9">
                  <c:v>-7958.641672625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29768"/>
        <c:axId val="475894904"/>
      </c:scatterChart>
      <c:valAx>
        <c:axId val="47562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475894904"/>
        <c:crosses val="autoZero"/>
        <c:crossBetween val="midCat"/>
      </c:valAx>
      <c:valAx>
        <c:axId val="4758949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Potential Energy (eV)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562976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versus Timestep</a:t>
            </a:r>
          </a:p>
        </c:rich>
      </c:tx>
      <c:layout>
        <c:manualLayout>
          <c:xMode val="edge"/>
          <c:yMode val="edge"/>
          <c:x val="0.175292913385827"/>
          <c:y val="0.013245033112582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065284560949"/>
          <c:y val="0.1280353200883"/>
          <c:w val="0.819238470191226"/>
          <c:h val="0.72915402131025"/>
        </c:manualLayout>
      </c:layout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xVal>
            <c:numRef>
              <c:f>'further tests'!$S$50:$AB$50</c:f>
              <c:numCache>
                <c:formatCode>General</c:formatCode>
                <c:ptCount val="10"/>
                <c:pt idx="0">
                  <c:v>0.001</c:v>
                </c:pt>
                <c:pt idx="1">
                  <c:v>0.002</c:v>
                </c:pt>
                <c:pt idx="2">
                  <c:v>0.002</c:v>
                </c:pt>
                <c:pt idx="3">
                  <c:v>0.002</c:v>
                </c:pt>
                <c:pt idx="4">
                  <c:v>0.004</c:v>
                </c:pt>
                <c:pt idx="5">
                  <c:v>0.004</c:v>
                </c:pt>
                <c:pt idx="6">
                  <c:v>0.005</c:v>
                </c:pt>
                <c:pt idx="7">
                  <c:v>0.005</c:v>
                </c:pt>
                <c:pt idx="8">
                  <c:v>0.008</c:v>
                </c:pt>
                <c:pt idx="9">
                  <c:v>0.008</c:v>
                </c:pt>
              </c:numCache>
            </c:numRef>
          </c:xVal>
          <c:yVal>
            <c:numRef>
              <c:f>'further tests'!$S$53:$AB$53</c:f>
              <c:numCache>
                <c:formatCode>General</c:formatCode>
                <c:ptCount val="10"/>
                <c:pt idx="0">
                  <c:v>999.1824975</c:v>
                </c:pt>
                <c:pt idx="1">
                  <c:v>998.0982135</c:v>
                </c:pt>
                <c:pt idx="2">
                  <c:v>1000.361813375</c:v>
                </c:pt>
                <c:pt idx="4">
                  <c:v>999.1322615</c:v>
                </c:pt>
                <c:pt idx="5">
                  <c:v>1004.23593875</c:v>
                </c:pt>
                <c:pt idx="6">
                  <c:v>999.0920202500001</c:v>
                </c:pt>
                <c:pt idx="7">
                  <c:v>1001.234024125</c:v>
                </c:pt>
                <c:pt idx="8">
                  <c:v>1002.084222125</c:v>
                </c:pt>
                <c:pt idx="9">
                  <c:v>1002.7300665</c:v>
                </c:pt>
              </c:numCache>
            </c:numRef>
          </c:yVal>
          <c:smooth val="0"/>
        </c:ser>
        <c:ser>
          <c:idx val="0"/>
          <c:order val="1"/>
          <c:spPr>
            <a:ln w="47625">
              <a:noFill/>
            </a:ln>
          </c:spPr>
          <c:xVal>
            <c:numRef>
              <c:f>'further tests'!$S$44:$AB$44</c:f>
              <c:numCache>
                <c:formatCode>General</c:formatCode>
                <c:ptCount val="10"/>
                <c:pt idx="0">
                  <c:v>0.001</c:v>
                </c:pt>
                <c:pt idx="1">
                  <c:v>0.002</c:v>
                </c:pt>
                <c:pt idx="3">
                  <c:v>0.002</c:v>
                </c:pt>
                <c:pt idx="4">
                  <c:v>0.004</c:v>
                </c:pt>
                <c:pt idx="5">
                  <c:v>0.004</c:v>
                </c:pt>
                <c:pt idx="6">
                  <c:v>0.005</c:v>
                </c:pt>
                <c:pt idx="7">
                  <c:v>0.005</c:v>
                </c:pt>
                <c:pt idx="8">
                  <c:v>0.008</c:v>
                </c:pt>
                <c:pt idx="9">
                  <c:v>0.008</c:v>
                </c:pt>
              </c:numCache>
            </c:numRef>
          </c:xVal>
          <c:yVal>
            <c:numRef>
              <c:f>'further tests'!$S$47:$AB$47</c:f>
              <c:numCache>
                <c:formatCode>General</c:formatCode>
                <c:ptCount val="10"/>
                <c:pt idx="0">
                  <c:v>1001.592525875</c:v>
                </c:pt>
                <c:pt idx="1">
                  <c:v>998.0955765</c:v>
                </c:pt>
                <c:pt idx="3">
                  <c:v>996.1449670000001</c:v>
                </c:pt>
                <c:pt idx="4">
                  <c:v>992.93594925</c:v>
                </c:pt>
                <c:pt idx="5">
                  <c:v>995.627213375</c:v>
                </c:pt>
                <c:pt idx="6">
                  <c:v>991.265279875</c:v>
                </c:pt>
                <c:pt idx="7">
                  <c:v>989.082282375</c:v>
                </c:pt>
                <c:pt idx="8">
                  <c:v>975.9542586250001</c:v>
                </c:pt>
                <c:pt idx="9">
                  <c:v>973.61021375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532344"/>
        <c:axId val="476011288"/>
      </c:scatterChart>
      <c:valAx>
        <c:axId val="47553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6011288"/>
        <c:crosses val="autoZero"/>
        <c:crossBetween val="midCat"/>
      </c:valAx>
      <c:valAx>
        <c:axId val="4760112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553234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482600</xdr:colOff>
      <xdr:row>1</xdr:row>
      <xdr:rowOff>0</xdr:rowOff>
    </xdr:from>
    <xdr:to>
      <xdr:col>24</xdr:col>
      <xdr:colOff>533400</xdr:colOff>
      <xdr:row>19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393700</xdr:colOff>
      <xdr:row>0</xdr:row>
      <xdr:rowOff>133350</xdr:rowOff>
    </xdr:from>
    <xdr:to>
      <xdr:col>22</xdr:col>
      <xdr:colOff>711200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368300</xdr:colOff>
      <xdr:row>16</xdr:row>
      <xdr:rowOff>88900</xdr:rowOff>
    </xdr:from>
    <xdr:to>
      <xdr:col>22</xdr:col>
      <xdr:colOff>685800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304800</xdr:colOff>
      <xdr:row>0</xdr:row>
      <xdr:rowOff>139700</xdr:rowOff>
    </xdr:from>
    <xdr:to>
      <xdr:col>28</xdr:col>
      <xdr:colOff>622300</xdr:colOff>
      <xdr:row>15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304800</xdr:colOff>
      <xdr:row>16</xdr:row>
      <xdr:rowOff>12700</xdr:rowOff>
    </xdr:from>
    <xdr:to>
      <xdr:col>28</xdr:col>
      <xdr:colOff>533400</xdr:colOff>
      <xdr:row>28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381000</xdr:colOff>
      <xdr:row>53</xdr:row>
      <xdr:rowOff>177800</xdr:rowOff>
    </xdr:from>
    <xdr:to>
      <xdr:col>22</xdr:col>
      <xdr:colOff>698500</xdr:colOff>
      <xdr:row>69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54</xdr:row>
      <xdr:rowOff>0</xdr:rowOff>
    </xdr:from>
    <xdr:to>
      <xdr:col>28</xdr:col>
      <xdr:colOff>317500</xdr:colOff>
      <xdr:row>69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showRuler="0" workbookViewId="0">
      <selection activeCell="R45" sqref="R45"/>
    </sheetView>
  </sheetViews>
  <sheetFormatPr baseColWidth="10" defaultRowHeight="15" x14ac:dyDescent="0"/>
  <sheetData>
    <row r="1" spans="1:17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>
      <c r="B2" t="s">
        <v>0</v>
      </c>
      <c r="K2" t="s">
        <v>1</v>
      </c>
    </row>
    <row r="3" spans="1:17">
      <c r="A3" t="s">
        <v>9</v>
      </c>
      <c r="B3">
        <v>1E-3</v>
      </c>
      <c r="K3">
        <v>1E-3</v>
      </c>
    </row>
    <row r="4" spans="1:17">
      <c r="A4" t="s">
        <v>12</v>
      </c>
      <c r="B4">
        <v>200000</v>
      </c>
      <c r="C4">
        <v>1002.014575</v>
      </c>
      <c r="D4">
        <v>-7957.1009389999999</v>
      </c>
      <c r="E4">
        <v>-7698.1893609999997</v>
      </c>
      <c r="F4">
        <v>23926.589272000001</v>
      </c>
      <c r="G4">
        <v>556.58483999999999</v>
      </c>
      <c r="H4">
        <v>0.116665</v>
      </c>
      <c r="J4" t="s">
        <v>12</v>
      </c>
      <c r="K4">
        <v>200000</v>
      </c>
      <c r="L4">
        <v>994.68563099999994</v>
      </c>
      <c r="M4">
        <v>-7958.7512390000002</v>
      </c>
      <c r="N4">
        <v>-7701.7333950000002</v>
      </c>
      <c r="O4">
        <v>23932.414503</v>
      </c>
      <c r="P4">
        <v>-133.02039500000001</v>
      </c>
      <c r="Q4">
        <v>0.113903</v>
      </c>
    </row>
    <row r="5" spans="1:17">
      <c r="A5">
        <v>50000</v>
      </c>
      <c r="B5">
        <v>200000</v>
      </c>
      <c r="C5">
        <v>1005.029077</v>
      </c>
      <c r="D5">
        <v>-7956.1847299999999</v>
      </c>
      <c r="E5">
        <v>-7696.494232</v>
      </c>
      <c r="F5">
        <v>23929.286811999998</v>
      </c>
      <c r="G5">
        <v>573.15367600000002</v>
      </c>
      <c r="H5">
        <v>0.116554</v>
      </c>
      <c r="J5">
        <v>50000</v>
      </c>
      <c r="K5">
        <v>200000</v>
      </c>
      <c r="L5">
        <v>993.91126599999996</v>
      </c>
      <c r="M5">
        <v>-7959.4756989999996</v>
      </c>
      <c r="N5">
        <v>-7702.6579439999996</v>
      </c>
      <c r="O5">
        <v>23914.221041000001</v>
      </c>
      <c r="P5">
        <v>852.848116</v>
      </c>
      <c r="Q5">
        <v>0.114888</v>
      </c>
    </row>
    <row r="6" spans="1:17">
      <c r="B6">
        <v>200000</v>
      </c>
      <c r="C6">
        <v>998.36870799999997</v>
      </c>
      <c r="D6">
        <v>-7958.4222479999999</v>
      </c>
      <c r="E6">
        <v>-7700.4527289999996</v>
      </c>
      <c r="F6">
        <v>23923.264469000002</v>
      </c>
      <c r="G6">
        <v>523.98845800000004</v>
      </c>
      <c r="H6">
        <v>0.115616</v>
      </c>
      <c r="K6">
        <v>200000</v>
      </c>
      <c r="L6">
        <v>999.55348900000001</v>
      </c>
      <c r="M6">
        <v>-7957.848626</v>
      </c>
      <c r="N6">
        <v>-7699.5729709999996</v>
      </c>
      <c r="O6">
        <v>23921.178379000001</v>
      </c>
      <c r="P6">
        <v>755.77057200000002</v>
      </c>
      <c r="Q6">
        <v>0.114525</v>
      </c>
    </row>
    <row r="7" spans="1:17">
      <c r="B7">
        <v>200000</v>
      </c>
      <c r="C7">
        <v>995.18420700000001</v>
      </c>
      <c r="D7">
        <v>-7959.2602930000003</v>
      </c>
      <c r="E7">
        <v>-7702.1136210000004</v>
      </c>
      <c r="F7">
        <v>23912.135654999998</v>
      </c>
      <c r="G7">
        <v>927.21225900000002</v>
      </c>
      <c r="H7">
        <v>0.116272</v>
      </c>
      <c r="K7">
        <v>200000</v>
      </c>
      <c r="L7">
        <v>1002.227255</v>
      </c>
      <c r="M7">
        <v>-7956.649163</v>
      </c>
      <c r="N7">
        <v>-7697.6826300000002</v>
      </c>
      <c r="O7">
        <v>23931.123285999998</v>
      </c>
      <c r="P7">
        <v>368.17892999999998</v>
      </c>
      <c r="Q7">
        <v>0.114633</v>
      </c>
    </row>
    <row r="8" spans="1:17">
      <c r="A8" t="s">
        <v>10</v>
      </c>
      <c r="B8">
        <f>AVERAGE(B4:B7)</f>
        <v>200000</v>
      </c>
      <c r="C8">
        <f t="shared" ref="C8:H8" si="0">AVERAGE(C4:C7)</f>
        <v>1000.1491417500001</v>
      </c>
      <c r="D8">
        <f t="shared" si="0"/>
        <v>-7957.7420524999998</v>
      </c>
      <c r="E8">
        <f t="shared" si="0"/>
        <v>-7699.3124857499997</v>
      </c>
      <c r="F8">
        <f t="shared" si="0"/>
        <v>23922.819051999999</v>
      </c>
      <c r="G8">
        <f t="shared" si="0"/>
        <v>645.23480825000001</v>
      </c>
      <c r="H8">
        <f t="shared" si="0"/>
        <v>0.11627675</v>
      </c>
      <c r="K8">
        <f>AVERAGE(K4:K7)</f>
        <v>200000</v>
      </c>
      <c r="L8">
        <f t="shared" ref="L8" si="1">AVERAGE(L4:L7)</f>
        <v>997.59441025000001</v>
      </c>
      <c r="M8">
        <f t="shared" ref="M8" si="2">AVERAGE(M4:M7)</f>
        <v>-7958.1811817500002</v>
      </c>
      <c r="N8">
        <f t="shared" ref="N8" si="3">AVERAGE(N4:N7)</f>
        <v>-7700.4117349999997</v>
      </c>
      <c r="O8">
        <f t="shared" ref="O8" si="4">AVERAGE(O4:O7)</f>
        <v>23924.734302250003</v>
      </c>
      <c r="P8">
        <f t="shared" ref="P8" si="5">AVERAGE(P4:P7)</f>
        <v>460.94430575000001</v>
      </c>
      <c r="Q8">
        <f t="shared" ref="Q8" si="6">AVERAGE(Q4:Q7)</f>
        <v>0.11448725</v>
      </c>
    </row>
    <row r="9" spans="1:17">
      <c r="A9" t="s">
        <v>11</v>
      </c>
      <c r="B9">
        <f>STDEV(B4:B7)</f>
        <v>0</v>
      </c>
      <c r="C9">
        <f t="shared" ref="C9:H9" si="7">STDEV(C4:C7)</f>
        <v>4.28618442068215</v>
      </c>
      <c r="D9">
        <f t="shared" si="7"/>
        <v>1.366747967860193</v>
      </c>
      <c r="E9">
        <f t="shared" si="7"/>
        <v>2.473221701978805</v>
      </c>
      <c r="F9">
        <f t="shared" si="7"/>
        <v>7.536131767016939</v>
      </c>
      <c r="G9">
        <f t="shared" si="7"/>
        <v>189.0912184437114</v>
      </c>
      <c r="H9">
        <f t="shared" si="7"/>
        <v>4.7053825561797167E-4</v>
      </c>
      <c r="K9">
        <f>STDEV(K4:K7)</f>
        <v>0</v>
      </c>
      <c r="L9">
        <f t="shared" ref="L9:Q9" si="8">STDEV(L4:L7)</f>
        <v>3.9718924254417054</v>
      </c>
      <c r="M9">
        <f t="shared" si="8"/>
        <v>1.2190727290354544</v>
      </c>
      <c r="N9">
        <f t="shared" si="8"/>
        <v>2.2318735908051202</v>
      </c>
      <c r="O9">
        <f t="shared" si="8"/>
        <v>8.6212498936960476</v>
      </c>
      <c r="P9">
        <f t="shared" si="8"/>
        <v>447.92506978826248</v>
      </c>
      <c r="Q9">
        <f t="shared" si="8"/>
        <v>4.1817729493601077E-4</v>
      </c>
    </row>
    <row r="11" spans="1:17">
      <c r="A11" t="s">
        <v>9</v>
      </c>
      <c r="B11">
        <v>2E-3</v>
      </c>
      <c r="K11">
        <v>2E-3</v>
      </c>
    </row>
    <row r="12" spans="1:17">
      <c r="A12" t="s">
        <v>12</v>
      </c>
      <c r="B12">
        <v>100000</v>
      </c>
      <c r="C12">
        <v>1004.575703</v>
      </c>
      <c r="D12">
        <v>-7955.8729839999996</v>
      </c>
      <c r="E12">
        <v>-7696.2996329999996</v>
      </c>
      <c r="F12">
        <v>23931.496483999999</v>
      </c>
      <c r="G12">
        <v>469.90506699999997</v>
      </c>
      <c r="H12">
        <v>0.11685</v>
      </c>
      <c r="J12" t="s">
        <v>12</v>
      </c>
      <c r="K12">
        <v>100000</v>
      </c>
      <c r="L12">
        <v>993.57180900000003</v>
      </c>
      <c r="M12">
        <v>-7958.8941500000001</v>
      </c>
      <c r="N12">
        <v>-7702.1641069999996</v>
      </c>
      <c r="O12">
        <v>23923.411873000001</v>
      </c>
      <c r="P12">
        <v>353.53665999999998</v>
      </c>
      <c r="Q12">
        <v>0.114203</v>
      </c>
    </row>
    <row r="13" spans="1:17">
      <c r="A13">
        <v>25000</v>
      </c>
      <c r="B13">
        <v>100000</v>
      </c>
      <c r="C13">
        <v>1002.330196</v>
      </c>
      <c r="D13">
        <v>-7956.6602730000004</v>
      </c>
      <c r="E13">
        <v>-7697.6671409999999</v>
      </c>
      <c r="F13">
        <v>23925.533737000002</v>
      </c>
      <c r="G13">
        <v>623.259052</v>
      </c>
      <c r="H13">
        <v>0.11655500000000001</v>
      </c>
      <c r="J13">
        <v>25000</v>
      </c>
      <c r="K13">
        <v>100000</v>
      </c>
      <c r="L13">
        <v>995.06879700000002</v>
      </c>
      <c r="M13">
        <v>-7958.4115309999997</v>
      </c>
      <c r="N13">
        <v>-7701.29468</v>
      </c>
      <c r="O13">
        <v>23922.018255999999</v>
      </c>
      <c r="P13">
        <v>526.28262299999994</v>
      </c>
      <c r="Q13">
        <v>0.114471</v>
      </c>
    </row>
    <row r="14" spans="1:17">
      <c r="B14">
        <v>100000</v>
      </c>
      <c r="C14">
        <v>1000.637336</v>
      </c>
      <c r="D14">
        <v>-7957.6066309999997</v>
      </c>
      <c r="E14">
        <v>-7699.0509190000002</v>
      </c>
      <c r="F14">
        <v>23918.842561000001</v>
      </c>
      <c r="G14">
        <v>976.83287299999995</v>
      </c>
      <c r="H14">
        <v>0.11539099999999999</v>
      </c>
      <c r="K14">
        <v>100000</v>
      </c>
      <c r="L14">
        <v>1000.204124</v>
      </c>
      <c r="M14">
        <v>-7957.0825089999998</v>
      </c>
      <c r="N14">
        <v>-7698.6387350000005</v>
      </c>
      <c r="O14">
        <v>23922.207704</v>
      </c>
      <c r="P14">
        <v>800.73639500000002</v>
      </c>
      <c r="Q14">
        <v>0.114847</v>
      </c>
    </row>
    <row r="15" spans="1:17">
      <c r="B15">
        <v>100000</v>
      </c>
      <c r="C15">
        <v>1004.238851</v>
      </c>
      <c r="D15">
        <v>-7955.9724290000004</v>
      </c>
      <c r="E15">
        <v>-7696.4861179999998</v>
      </c>
      <c r="F15">
        <v>23927.482693000002</v>
      </c>
      <c r="G15">
        <v>682.75255800000002</v>
      </c>
      <c r="H15">
        <v>0.116733</v>
      </c>
      <c r="K15">
        <v>100000</v>
      </c>
      <c r="L15">
        <v>995.79116099999999</v>
      </c>
      <c r="M15">
        <v>-7958.6382949999997</v>
      </c>
      <c r="N15">
        <v>-7701.3347910000002</v>
      </c>
      <c r="O15">
        <v>23915.605768000001</v>
      </c>
      <c r="P15">
        <v>898.68582400000003</v>
      </c>
      <c r="Q15">
        <v>0.11451500000000001</v>
      </c>
    </row>
    <row r="16" spans="1:17">
      <c r="A16" t="s">
        <v>10</v>
      </c>
      <c r="B16">
        <f>AVERAGE(B12:B15)</f>
        <v>100000</v>
      </c>
      <c r="C16">
        <f t="shared" ref="C16" si="9">AVERAGE(C12:C15)</f>
        <v>1002.9455215</v>
      </c>
      <c r="D16">
        <f t="shared" ref="D16" si="10">AVERAGE(D12:D15)</f>
        <v>-7956.5280792499998</v>
      </c>
      <c r="E16">
        <f t="shared" ref="E16" si="11">AVERAGE(E12:E15)</f>
        <v>-7697.3759527500006</v>
      </c>
      <c r="F16">
        <f t="shared" ref="F16" si="12">AVERAGE(F12:F15)</f>
        <v>23925.838868750001</v>
      </c>
      <c r="G16">
        <f t="shared" ref="G16" si="13">AVERAGE(G12:G15)</f>
        <v>688.1873875</v>
      </c>
      <c r="H16">
        <f t="shared" ref="H16" si="14">AVERAGE(H12:H15)</f>
        <v>0.11638224999999999</v>
      </c>
      <c r="K16">
        <f>AVERAGE(K12:K15)</f>
        <v>100000</v>
      </c>
      <c r="L16">
        <f t="shared" ref="L16" si="15">AVERAGE(L12:L15)</f>
        <v>996.15897274999998</v>
      </c>
      <c r="M16">
        <f t="shared" ref="M16" si="16">AVERAGE(M12:M15)</f>
        <v>-7958.2566212499996</v>
      </c>
      <c r="N16">
        <f t="shared" ref="N16" si="17">AVERAGE(N12:N15)</f>
        <v>-7700.8580782500003</v>
      </c>
      <c r="O16">
        <f t="shared" ref="O16" si="18">AVERAGE(O12:O15)</f>
        <v>23920.810900249999</v>
      </c>
      <c r="P16">
        <f t="shared" ref="P16" si="19">AVERAGE(P12:P15)</f>
        <v>644.81037549999996</v>
      </c>
      <c r="Q16">
        <f t="shared" ref="Q16" si="20">AVERAGE(Q12:Q15)</f>
        <v>0.114509</v>
      </c>
    </row>
    <row r="17" spans="1:17">
      <c r="A17" t="s">
        <v>11</v>
      </c>
      <c r="B17">
        <f>STDEV(B12:B15)</f>
        <v>0</v>
      </c>
      <c r="C17">
        <f t="shared" ref="C17:H17" si="21">STDEV(C12:C15)</f>
        <v>1.8290743279842201</v>
      </c>
      <c r="D17">
        <f t="shared" si="21"/>
        <v>0.79971787772609193</v>
      </c>
      <c r="E17">
        <f t="shared" si="21"/>
        <v>1.2702457271628809</v>
      </c>
      <c r="F17">
        <f t="shared" si="21"/>
        <v>5.2836917649016257</v>
      </c>
      <c r="G17">
        <f t="shared" si="21"/>
        <v>212.29587361737242</v>
      </c>
      <c r="H17">
        <f t="shared" si="21"/>
        <v>6.7187170154229419E-4</v>
      </c>
      <c r="K17">
        <f>STDEV(K12:K15)</f>
        <v>0</v>
      </c>
      <c r="L17">
        <f t="shared" ref="L17:Q17" si="22">STDEV(L12:L15)</f>
        <v>2.8507562478528627</v>
      </c>
      <c r="M17">
        <f t="shared" si="22"/>
        <v>0.80718737286971576</v>
      </c>
      <c r="N17">
        <f t="shared" si="22"/>
        <v>1.532870041377709</v>
      </c>
      <c r="O17">
        <f t="shared" si="22"/>
        <v>3.5245439236538569</v>
      </c>
      <c r="P17">
        <f t="shared" si="22"/>
        <v>250.10322692977977</v>
      </c>
      <c r="Q17">
        <f t="shared" si="22"/>
        <v>2.6417166136182712E-4</v>
      </c>
    </row>
    <row r="19" spans="1:17">
      <c r="A19" t="s">
        <v>9</v>
      </c>
      <c r="B19">
        <v>4.0000000000000001E-3</v>
      </c>
      <c r="K19">
        <v>4.0000000000000001E-3</v>
      </c>
    </row>
    <row r="20" spans="1:17">
      <c r="A20" t="s">
        <v>12</v>
      </c>
      <c r="B20">
        <v>50000</v>
      </c>
      <c r="C20">
        <v>1003.992776</v>
      </c>
      <c r="D20">
        <v>-7954.5429329999997</v>
      </c>
      <c r="E20">
        <v>-7695.1202050000002</v>
      </c>
      <c r="F20">
        <v>23944.648589</v>
      </c>
      <c r="G20">
        <v>-51.712491999999997</v>
      </c>
      <c r="H20">
        <v>0.117091</v>
      </c>
      <c r="J20" t="s">
        <v>12</v>
      </c>
      <c r="K20">
        <v>50000</v>
      </c>
      <c r="L20">
        <v>992.66532299999994</v>
      </c>
      <c r="M20">
        <v>-7957.1259710000004</v>
      </c>
      <c r="N20">
        <v>-7700.6301560000002</v>
      </c>
      <c r="O20">
        <v>23935.381356000002</v>
      </c>
      <c r="P20">
        <v>-75.134011999999998</v>
      </c>
      <c r="Q20">
        <v>0.114178</v>
      </c>
    </row>
    <row r="21" spans="1:17">
      <c r="A21">
        <v>10000</v>
      </c>
      <c r="B21">
        <v>50000</v>
      </c>
      <c r="C21">
        <v>1003.042716</v>
      </c>
      <c r="D21">
        <v>-7954.692575</v>
      </c>
      <c r="E21">
        <v>-7695.5153350000001</v>
      </c>
      <c r="F21">
        <v>23938.654063000002</v>
      </c>
      <c r="G21">
        <v>222.67379500000001</v>
      </c>
      <c r="H21">
        <v>0.11719</v>
      </c>
      <c r="J21">
        <v>10000</v>
      </c>
      <c r="K21">
        <v>50000</v>
      </c>
      <c r="L21">
        <v>994.92251299999998</v>
      </c>
      <c r="M21">
        <v>-7956.0696550000002</v>
      </c>
      <c r="N21">
        <v>-7698.9906019999999</v>
      </c>
      <c r="O21">
        <v>23948.592184000001</v>
      </c>
      <c r="P21">
        <v>-615.73906399999998</v>
      </c>
      <c r="Q21">
        <v>0.114658</v>
      </c>
    </row>
    <row r="22" spans="1:17">
      <c r="B22">
        <v>50000</v>
      </c>
      <c r="C22">
        <v>1002.822522</v>
      </c>
      <c r="D22">
        <v>-7954.7247539999998</v>
      </c>
      <c r="E22">
        <v>-7695.6044099999999</v>
      </c>
      <c r="F22">
        <v>23942.844056999998</v>
      </c>
      <c r="G22">
        <v>-37.810183000000002</v>
      </c>
      <c r="H22">
        <v>0.117558</v>
      </c>
      <c r="K22">
        <v>50000</v>
      </c>
      <c r="L22">
        <v>988.15218000000004</v>
      </c>
      <c r="M22">
        <v>-7958.2976669999998</v>
      </c>
      <c r="N22">
        <v>-7702.9680079999998</v>
      </c>
      <c r="O22">
        <v>23937.2628</v>
      </c>
      <c r="P22">
        <v>-420.04174599999999</v>
      </c>
      <c r="Q22">
        <v>0.11439100000000001</v>
      </c>
    </row>
    <row r="23" spans="1:17">
      <c r="B23">
        <v>50000</v>
      </c>
      <c r="C23">
        <v>996.04576299999997</v>
      </c>
      <c r="D23">
        <v>-7956.9080970000005</v>
      </c>
      <c r="E23">
        <v>-7699.5388059999996</v>
      </c>
      <c r="F23">
        <v>23931.459144</v>
      </c>
      <c r="G23">
        <v>164.34294600000001</v>
      </c>
      <c r="H23">
        <v>0.117339</v>
      </c>
      <c r="K23">
        <v>50000</v>
      </c>
      <c r="L23">
        <v>991.89457800000002</v>
      </c>
      <c r="M23">
        <v>-7957.5258190000004</v>
      </c>
      <c r="N23">
        <v>-7701.2291580000001</v>
      </c>
      <c r="O23">
        <v>23928.738051</v>
      </c>
      <c r="P23">
        <v>244.00469899999999</v>
      </c>
      <c r="Q23">
        <v>0.11459900000000001</v>
      </c>
    </row>
    <row r="24" spans="1:17">
      <c r="A24" t="s">
        <v>10</v>
      </c>
      <c r="B24">
        <f>AVERAGE(B20:B23)</f>
        <v>50000</v>
      </c>
      <c r="C24">
        <f t="shared" ref="C24" si="23">AVERAGE(C20:C23)</f>
        <v>1001.47594425</v>
      </c>
      <c r="D24">
        <f t="shared" ref="D24" si="24">AVERAGE(D20:D23)</f>
        <v>-7955.21708975</v>
      </c>
      <c r="E24">
        <f t="shared" ref="E24" si="25">AVERAGE(E20:E23)</f>
        <v>-7696.4446889999999</v>
      </c>
      <c r="F24">
        <f t="shared" ref="F24" si="26">AVERAGE(F20:F23)</f>
        <v>23939.401463249997</v>
      </c>
      <c r="G24">
        <f t="shared" ref="G24" si="27">AVERAGE(G20:G23)</f>
        <v>74.373516500000008</v>
      </c>
      <c r="H24">
        <f t="shared" ref="H24" si="28">AVERAGE(H20:H23)</f>
        <v>0.1172945</v>
      </c>
      <c r="K24">
        <f>AVERAGE(K20:K23)</f>
        <v>50000</v>
      </c>
      <c r="L24">
        <f t="shared" ref="L24" si="29">AVERAGE(L20:L23)</f>
        <v>991.90864849999991</v>
      </c>
      <c r="M24">
        <f t="shared" ref="M24" si="30">AVERAGE(M20:M23)</f>
        <v>-7957.2547780000004</v>
      </c>
      <c r="N24">
        <f t="shared" ref="N24" si="31">AVERAGE(N20:N23)</f>
        <v>-7700.9544810000007</v>
      </c>
      <c r="O24">
        <f t="shared" ref="O24" si="32">AVERAGE(O20:O23)</f>
        <v>23937.493597749999</v>
      </c>
      <c r="P24">
        <f t="shared" ref="P24" si="33">AVERAGE(P20:P23)</f>
        <v>-216.72753075</v>
      </c>
      <c r="Q24">
        <f t="shared" ref="Q24" si="34">AVERAGE(Q20:Q23)</f>
        <v>0.1144565</v>
      </c>
    </row>
    <row r="25" spans="1:17">
      <c r="A25" t="s">
        <v>11</v>
      </c>
      <c r="B25">
        <f>STDEV(B20:B23)</f>
        <v>0</v>
      </c>
      <c r="C25">
        <f t="shared" ref="C25:H25" si="35">STDEV(C20:C23)</f>
        <v>3.6555599579751408</v>
      </c>
      <c r="D25">
        <f>STDEV(D20:D23)</f>
        <v>1.1301184387518521</v>
      </c>
      <c r="E25">
        <f t="shared" si="35"/>
        <v>2.0734500662019753</v>
      </c>
      <c r="F25">
        <f t="shared" si="35"/>
        <v>5.8601144063478543</v>
      </c>
      <c r="G25">
        <f t="shared" si="35"/>
        <v>139.72632157268652</v>
      </c>
      <c r="H25">
        <f t="shared" si="35"/>
        <v>2.030968570247514E-4</v>
      </c>
      <c r="K25">
        <f>STDEV(K20:K23)</f>
        <v>0</v>
      </c>
      <c r="L25">
        <f t="shared" ref="L25:Q25" si="36">STDEV(L20:L23)</f>
        <v>2.8146751792330891</v>
      </c>
      <c r="M25">
        <f t="shared" si="36"/>
        <v>0.92775507873920748</v>
      </c>
      <c r="N25">
        <f t="shared" si="36"/>
        <v>1.642330241488581</v>
      </c>
      <c r="O25">
        <f t="shared" si="36"/>
        <v>8.25334373556122</v>
      </c>
      <c r="P25">
        <f t="shared" si="36"/>
        <v>379.85514163149645</v>
      </c>
      <c r="Q25">
        <f t="shared" si="36"/>
        <v>2.1814444755711634E-4</v>
      </c>
    </row>
    <row r="27" spans="1:17">
      <c r="A27" t="s">
        <v>9</v>
      </c>
      <c r="B27">
        <v>0.01</v>
      </c>
      <c r="C27" t="s">
        <v>14</v>
      </c>
      <c r="K27">
        <v>0.01</v>
      </c>
      <c r="L27" t="s">
        <v>14</v>
      </c>
    </row>
    <row r="28" spans="1:17">
      <c r="A28" t="s">
        <v>12</v>
      </c>
      <c r="B28">
        <v>20000</v>
      </c>
      <c r="C28">
        <v>999.35052099999996</v>
      </c>
      <c r="D28">
        <v>-7945.8956710000002</v>
      </c>
      <c r="E28">
        <v>-7687.6724610000001</v>
      </c>
      <c r="F28">
        <v>23976.289256</v>
      </c>
      <c r="G28">
        <v>-540.06026099999997</v>
      </c>
      <c r="H28">
        <v>0.118019</v>
      </c>
      <c r="J28" t="s">
        <v>12</v>
      </c>
      <c r="K28">
        <v>20000</v>
      </c>
      <c r="L28">
        <v>955.74616600000002</v>
      </c>
      <c r="M28">
        <v>-7958.8793880000003</v>
      </c>
      <c r="N28">
        <v>-7711.9231520000003</v>
      </c>
      <c r="O28">
        <v>23905.761618</v>
      </c>
      <c r="P28">
        <v>1003.199562</v>
      </c>
      <c r="Q28">
        <v>0.114357</v>
      </c>
    </row>
    <row r="29" spans="1:17">
      <c r="A29">
        <v>5000</v>
      </c>
      <c r="B29">
        <v>20000</v>
      </c>
      <c r="C29">
        <v>1003.70233</v>
      </c>
      <c r="D29">
        <v>-7944.8670240000001</v>
      </c>
      <c r="E29">
        <v>-7685.5193449999997</v>
      </c>
      <c r="F29">
        <v>23970.174705000001</v>
      </c>
      <c r="G29">
        <v>-5.275938</v>
      </c>
      <c r="H29">
        <v>0.119143</v>
      </c>
      <c r="J29">
        <v>5000</v>
      </c>
      <c r="K29">
        <v>20000</v>
      </c>
      <c r="L29">
        <v>953.39527699999996</v>
      </c>
      <c r="M29">
        <v>-7959.3189510000002</v>
      </c>
      <c r="N29">
        <v>-7712.9701640000003</v>
      </c>
      <c r="O29">
        <v>23911.581012999999</v>
      </c>
      <c r="P29">
        <v>544.72939299999996</v>
      </c>
      <c r="Q29">
        <v>0.113954</v>
      </c>
    </row>
    <row r="30" spans="1:17">
      <c r="B30">
        <v>20000</v>
      </c>
      <c r="C30">
        <v>1000.83309</v>
      </c>
      <c r="D30">
        <v>-7945.7786269999997</v>
      </c>
      <c r="E30">
        <v>-7687.1723339999999</v>
      </c>
      <c r="F30">
        <v>23965.113415</v>
      </c>
      <c r="G30">
        <v>51.879970999999998</v>
      </c>
      <c r="H30">
        <v>0.118578</v>
      </c>
      <c r="K30">
        <v>20000</v>
      </c>
      <c r="L30">
        <v>957.23532999999998</v>
      </c>
      <c r="M30">
        <v>-7958.1590919999999</v>
      </c>
      <c r="N30">
        <v>-7710.8180689999999</v>
      </c>
      <c r="O30">
        <v>23912.067895</v>
      </c>
      <c r="P30">
        <v>775.50575700000002</v>
      </c>
      <c r="Q30">
        <v>0.11472300000000001</v>
      </c>
    </row>
    <row r="31" spans="1:17">
      <c r="B31">
        <v>20000</v>
      </c>
      <c r="C31">
        <v>999.32299999999998</v>
      </c>
      <c r="D31">
        <v>-7945.9746080000004</v>
      </c>
      <c r="E31">
        <v>-7687.7585090000002</v>
      </c>
      <c r="F31">
        <v>23969.468852000002</v>
      </c>
      <c r="G31">
        <v>-226.65212099999999</v>
      </c>
      <c r="H31">
        <v>0.119021</v>
      </c>
      <c r="K31">
        <v>20000</v>
      </c>
      <c r="L31">
        <v>956.66185499999995</v>
      </c>
      <c r="M31">
        <v>-7958.3684739999999</v>
      </c>
      <c r="N31">
        <v>-7711.1756329999998</v>
      </c>
      <c r="O31">
        <v>23909.773311000001</v>
      </c>
      <c r="P31">
        <v>845.51513499999999</v>
      </c>
      <c r="Q31">
        <v>0.114492</v>
      </c>
    </row>
    <row r="32" spans="1:17">
      <c r="A32" t="s">
        <v>10</v>
      </c>
      <c r="B32">
        <f>AVERAGE(B28:B31)</f>
        <v>20000</v>
      </c>
      <c r="C32">
        <f t="shared" ref="C32" si="37">AVERAGE(C28:C31)</f>
        <v>1000.80223525</v>
      </c>
      <c r="D32">
        <f t="shared" ref="D32" si="38">AVERAGE(D28:D31)</f>
        <v>-7945.6289825000003</v>
      </c>
      <c r="E32">
        <f t="shared" ref="E32" si="39">AVERAGE(E28:E31)</f>
        <v>-7687.0306622499993</v>
      </c>
      <c r="F32">
        <f t="shared" ref="F32" si="40">AVERAGE(F28:F31)</f>
        <v>23970.261557000002</v>
      </c>
      <c r="G32">
        <f t="shared" ref="G32" si="41">AVERAGE(G28:G31)</f>
        <v>-180.02708724999999</v>
      </c>
      <c r="H32">
        <f t="shared" ref="H32" si="42">AVERAGE(H28:H31)</f>
        <v>0.11869025</v>
      </c>
      <c r="J32" t="s">
        <v>10</v>
      </c>
      <c r="K32">
        <f>AVERAGE(K28:K31)</f>
        <v>20000</v>
      </c>
      <c r="L32">
        <f t="shared" ref="L32" si="43">AVERAGE(L28:L31)</f>
        <v>955.75965699999995</v>
      </c>
      <c r="M32">
        <f t="shared" ref="M32" si="44">AVERAGE(M28:M31)</f>
        <v>-7958.6814762499998</v>
      </c>
      <c r="N32">
        <f t="shared" ref="N32" si="45">AVERAGE(N28:N31)</f>
        <v>-7711.7217545000003</v>
      </c>
      <c r="O32">
        <f t="shared" ref="O32" si="46">AVERAGE(O28:O31)</f>
        <v>23909.795959249997</v>
      </c>
      <c r="P32">
        <f t="shared" ref="P32" si="47">AVERAGE(P28:P31)</f>
        <v>792.23746174999997</v>
      </c>
      <c r="Q32">
        <f t="shared" ref="Q32" si="48">AVERAGE(Q28:Q31)</f>
        <v>0.1143815</v>
      </c>
    </row>
    <row r="33" spans="1:17">
      <c r="A33" t="s">
        <v>11</v>
      </c>
      <c r="B33">
        <f>STDEV(B28:B31)</f>
        <v>0</v>
      </c>
      <c r="C33">
        <f t="shared" ref="C33" si="49">STDEV(C28:C31)</f>
        <v>2.0580826646072556</v>
      </c>
      <c r="D33">
        <f>STDEV(D28:D31)</f>
        <v>0.51431312588899736</v>
      </c>
      <c r="E33">
        <f t="shared" ref="E33:H33" si="50">STDEV(E28:E31)</f>
        <v>1.0401630067580898</v>
      </c>
      <c r="F33">
        <f t="shared" si="50"/>
        <v>4.5997262880050167</v>
      </c>
      <c r="G33">
        <f t="shared" si="50"/>
        <v>268.40058855067798</v>
      </c>
      <c r="H33">
        <f t="shared" si="50"/>
        <v>5.091020690064685E-4</v>
      </c>
      <c r="J33" t="s">
        <v>11</v>
      </c>
      <c r="K33">
        <f>STDEV(K28:K31)</f>
        <v>0</v>
      </c>
      <c r="L33">
        <f t="shared" ref="L33" si="51">STDEV(L28:L31)</f>
        <v>1.6913551593928067</v>
      </c>
      <c r="M33">
        <f>STDEV(M28:M31)</f>
        <v>0.52166363071405986</v>
      </c>
      <c r="N33">
        <f t="shared" ref="N33:Q33" si="52">STDEV(N28:N31)</f>
        <v>0.95113675994748137</v>
      </c>
      <c r="O33">
        <f t="shared" si="52"/>
        <v>2.8649916350773967</v>
      </c>
      <c r="P33">
        <f t="shared" si="52"/>
        <v>190.51134021279069</v>
      </c>
      <c r="Q33">
        <f t="shared" si="52"/>
        <v>3.2258797249742752E-4</v>
      </c>
    </row>
    <row r="35" spans="1:17">
      <c r="A35" s="1" t="s">
        <v>9</v>
      </c>
      <c r="B35" s="1">
        <v>0.01</v>
      </c>
      <c r="C35" s="1" t="s">
        <v>13</v>
      </c>
      <c r="D35" s="1"/>
      <c r="E35" s="1"/>
      <c r="F35" s="1"/>
      <c r="G35" s="1"/>
      <c r="H35" s="1"/>
      <c r="I35" s="1"/>
      <c r="J35" s="1"/>
      <c r="K35" s="1">
        <v>0.01</v>
      </c>
      <c r="L35" s="1" t="s">
        <v>13</v>
      </c>
      <c r="M35" s="1"/>
      <c r="N35" s="1"/>
      <c r="O35" s="1"/>
      <c r="P35" s="1"/>
      <c r="Q35" s="1"/>
    </row>
    <row r="36" spans="1:17">
      <c r="A36" s="1" t="s">
        <v>12</v>
      </c>
      <c r="B36" s="1">
        <v>20000</v>
      </c>
      <c r="C36" s="1">
        <v>1050.104362</v>
      </c>
      <c r="D36" s="1">
        <v>-7929.3133909999997</v>
      </c>
      <c r="E36" s="1">
        <v>-7657.9758439999996</v>
      </c>
      <c r="F36" s="1">
        <v>24020.277804000001</v>
      </c>
      <c r="G36" s="1">
        <v>89.292857999999995</v>
      </c>
      <c r="H36" s="1">
        <v>0.123416</v>
      </c>
      <c r="I36" s="1"/>
      <c r="J36" s="1" t="s">
        <v>12</v>
      </c>
      <c r="K36" s="1">
        <v>20000</v>
      </c>
      <c r="L36" s="1">
        <v>1008.5556319999999</v>
      </c>
      <c r="M36" s="1">
        <v>-7943.7323040000001</v>
      </c>
      <c r="N36" s="1">
        <v>-7683.1305750000001</v>
      </c>
      <c r="O36" s="1">
        <v>23965.105454</v>
      </c>
      <c r="P36" s="1">
        <v>571.66859799999997</v>
      </c>
      <c r="Q36" s="1">
        <v>0.117141</v>
      </c>
    </row>
    <row r="37" spans="1:17">
      <c r="A37" s="1">
        <v>5000</v>
      </c>
      <c r="B37" s="1">
        <v>20000</v>
      </c>
      <c r="C37" s="1">
        <v>1050.917281</v>
      </c>
      <c r="D37" s="1">
        <v>-7928.9527989999997</v>
      </c>
      <c r="E37" s="1">
        <v>-7657.4052009999996</v>
      </c>
      <c r="F37" s="1">
        <v>24024.771723999998</v>
      </c>
      <c r="G37" s="1">
        <v>-156.545017</v>
      </c>
      <c r="H37" s="1">
        <v>0.123518</v>
      </c>
      <c r="I37" s="1"/>
      <c r="J37" s="1">
        <v>5000</v>
      </c>
      <c r="K37" s="1">
        <v>20000</v>
      </c>
      <c r="L37" s="1">
        <v>1028.8797440000001</v>
      </c>
      <c r="M37" s="1">
        <v>-7936.9395999999997</v>
      </c>
      <c r="N37" s="1">
        <v>-7671.086303</v>
      </c>
      <c r="O37" s="1">
        <v>23988.023975</v>
      </c>
      <c r="P37" s="1">
        <v>539.10145299999999</v>
      </c>
      <c r="Q37" s="1">
        <v>0.119418</v>
      </c>
    </row>
    <row r="38" spans="1:17">
      <c r="A38" s="1"/>
      <c r="B38" s="1">
        <v>20000</v>
      </c>
      <c r="C38" s="1">
        <v>1049.2318499999999</v>
      </c>
      <c r="D38" s="1">
        <v>-7929.7017130000004</v>
      </c>
      <c r="E38" s="1">
        <v>-7658.5896149999999</v>
      </c>
      <c r="F38" s="1">
        <v>24021.344491</v>
      </c>
      <c r="G38" s="1">
        <v>-26.145949000000002</v>
      </c>
      <c r="H38" s="1">
        <v>0.122368</v>
      </c>
      <c r="I38" s="1"/>
      <c r="J38" s="1"/>
      <c r="K38" s="1">
        <v>20000</v>
      </c>
      <c r="L38" s="1">
        <v>1005.131448</v>
      </c>
      <c r="M38" s="1">
        <v>-7944.3464679999997</v>
      </c>
      <c r="N38" s="1">
        <v>-7684.6295179999997</v>
      </c>
      <c r="O38" s="1">
        <v>23971.880643</v>
      </c>
      <c r="P38" s="1">
        <v>-1.891438</v>
      </c>
      <c r="Q38" s="1">
        <v>0.11785900000000001</v>
      </c>
    </row>
    <row r="39" spans="1:17">
      <c r="A39" s="1"/>
      <c r="B39" s="1">
        <v>20000</v>
      </c>
      <c r="C39" s="1">
        <v>1049.4168790000001</v>
      </c>
      <c r="D39" s="1">
        <v>-7929.7755189999998</v>
      </c>
      <c r="E39" s="1">
        <v>-7658.6156110000002</v>
      </c>
      <c r="F39" s="1">
        <v>24017.226497</v>
      </c>
      <c r="G39" s="1">
        <v>196.89181500000001</v>
      </c>
      <c r="H39" s="1">
        <v>0.12302</v>
      </c>
      <c r="I39" s="1"/>
      <c r="J39" s="1"/>
      <c r="K39" s="1">
        <v>20000</v>
      </c>
      <c r="L39" s="1">
        <v>1015.172023</v>
      </c>
      <c r="M39" s="1">
        <v>-7940.802702</v>
      </c>
      <c r="N39" s="1">
        <v>-7678.4913580000002</v>
      </c>
      <c r="O39" s="1">
        <v>23990.067333999999</v>
      </c>
      <c r="P39" s="1">
        <v>-405.54048399999999</v>
      </c>
      <c r="Q39" s="1">
        <v>0.117822</v>
      </c>
    </row>
    <row r="40" spans="1:17">
      <c r="A40" s="1" t="s">
        <v>10</v>
      </c>
      <c r="B40" s="1">
        <f>AVERAGE(B36:B39)</f>
        <v>20000</v>
      </c>
      <c r="C40" s="1">
        <f t="shared" ref="C40" si="53">AVERAGE(C36:C39)</f>
        <v>1049.9175930000001</v>
      </c>
      <c r="D40" s="1">
        <f t="shared" ref="D40" si="54">AVERAGE(D36:D39)</f>
        <v>-7929.435855499999</v>
      </c>
      <c r="E40" s="1">
        <f t="shared" ref="E40" si="55">AVERAGE(E36:E39)</f>
        <v>-7658.14656775</v>
      </c>
      <c r="F40" s="1">
        <f t="shared" ref="F40" si="56">AVERAGE(F36:F39)</f>
        <v>24020.905128999999</v>
      </c>
      <c r="G40" s="1">
        <f t="shared" ref="G40" si="57">AVERAGE(G36:G39)</f>
        <v>25.87342675</v>
      </c>
      <c r="H40" s="1">
        <f t="shared" ref="H40" si="58">AVERAGE(H36:H39)</f>
        <v>0.12308050000000001</v>
      </c>
      <c r="I40" s="1"/>
      <c r="J40" s="1" t="s">
        <v>10</v>
      </c>
      <c r="K40" s="1">
        <f>AVERAGE(K36:K39)</f>
        <v>20000</v>
      </c>
      <c r="L40" s="1">
        <f t="shared" ref="L40" si="59">AVERAGE(L36:L39)</f>
        <v>1014.43471175</v>
      </c>
      <c r="M40" s="1">
        <f t="shared" ref="M40" si="60">AVERAGE(M36:M39)</f>
        <v>-7941.4552684999999</v>
      </c>
      <c r="N40" s="1">
        <f t="shared" ref="N40" si="61">AVERAGE(N36:N39)</f>
        <v>-7679.3344385</v>
      </c>
      <c r="O40" s="1">
        <f t="shared" ref="O40" si="62">AVERAGE(O36:O39)</f>
        <v>23978.769351499999</v>
      </c>
      <c r="P40" s="1">
        <f t="shared" ref="P40" si="63">AVERAGE(P36:P39)</f>
        <v>175.83453224999997</v>
      </c>
      <c r="Q40" s="1">
        <f t="shared" ref="Q40" si="64">AVERAGE(Q36:Q39)</f>
        <v>0.11806</v>
      </c>
    </row>
    <row r="41" spans="1:17">
      <c r="A41" s="1" t="s">
        <v>11</v>
      </c>
      <c r="B41" s="1">
        <f>STDEV(B36:B39)</f>
        <v>0</v>
      </c>
      <c r="C41" s="1">
        <f t="shared" ref="C41" si="65">STDEV(C36:C39)</f>
        <v>0.76490015220943608</v>
      </c>
      <c r="D41" s="1">
        <f>STDEV(D36:D39)</f>
        <v>0.38052272796398134</v>
      </c>
      <c r="E41" s="1">
        <f t="shared" ref="E41:H41" si="66">STDEV(E36:E39)</f>
        <v>0.57592351718017654</v>
      </c>
      <c r="F41" s="1">
        <f t="shared" si="66"/>
        <v>3.1128478872840435</v>
      </c>
      <c r="G41" s="1">
        <f t="shared" si="66"/>
        <v>151.93399603478349</v>
      </c>
      <c r="H41" s="1">
        <f t="shared" si="66"/>
        <v>5.2130701127070793E-4</v>
      </c>
      <c r="I41" s="1"/>
      <c r="J41" s="1" t="s">
        <v>11</v>
      </c>
      <c r="K41" s="1">
        <f>STDEV(K36:K39)</f>
        <v>0</v>
      </c>
      <c r="L41" s="1">
        <f t="shared" ref="L41" si="67">STDEV(L36:L39)</f>
        <v>10.493122822303565</v>
      </c>
      <c r="M41" s="1">
        <f>STDEV(M36:M39)</f>
        <v>3.3843281093828521</v>
      </c>
      <c r="N41" s="1">
        <f t="shared" ref="N41:Q41" si="68">STDEV(N36:N39)</f>
        <v>6.0879948311900458</v>
      </c>
      <c r="O41" s="1">
        <f t="shared" si="68"/>
        <v>12.212682811808195</v>
      </c>
      <c r="P41" s="1">
        <f t="shared" si="68"/>
        <v>468.41252948668864</v>
      </c>
      <c r="Q41" s="1">
        <f t="shared" si="68"/>
        <v>9.6363374785236715E-4</v>
      </c>
    </row>
    <row r="43" spans="1:17">
      <c r="A43" t="s">
        <v>9</v>
      </c>
      <c r="B43">
        <v>0.01</v>
      </c>
      <c r="C43" t="s">
        <v>15</v>
      </c>
      <c r="K43">
        <v>0.01</v>
      </c>
      <c r="L43" t="s">
        <v>15</v>
      </c>
    </row>
    <row r="44" spans="1:17">
      <c r="A44" t="s">
        <v>12</v>
      </c>
      <c r="B44">
        <v>50000</v>
      </c>
      <c r="C44">
        <v>1009.5447349999999</v>
      </c>
      <c r="D44">
        <v>-7942.9553500000002</v>
      </c>
      <c r="E44">
        <v>-7682.0980460000001</v>
      </c>
      <c r="F44">
        <v>23976.499367</v>
      </c>
      <c r="G44">
        <v>-9.0912559999999996</v>
      </c>
      <c r="H44">
        <v>0.119426</v>
      </c>
      <c r="J44" t="s">
        <v>12</v>
      </c>
      <c r="K44">
        <v>50000</v>
      </c>
      <c r="L44">
        <v>965.49736099999996</v>
      </c>
      <c r="M44">
        <v>-7957.0681009999998</v>
      </c>
      <c r="N44">
        <v>-7707.5922430000001</v>
      </c>
      <c r="O44">
        <v>23932.741796999999</v>
      </c>
      <c r="P44">
        <v>-173.86270500000001</v>
      </c>
      <c r="Q44">
        <v>0.11371100000000001</v>
      </c>
    </row>
    <row r="45" spans="1:17">
      <c r="A45">
        <v>10000</v>
      </c>
      <c r="B45">
        <v>50000</v>
      </c>
      <c r="C45">
        <v>1004.630582</v>
      </c>
      <c r="D45">
        <v>-7944.5205969999997</v>
      </c>
      <c r="E45">
        <v>-7684.9330669999999</v>
      </c>
      <c r="F45">
        <v>23971.970718</v>
      </c>
      <c r="G45">
        <v>-20.807846000000001</v>
      </c>
      <c r="H45">
        <v>0.11902500000000001</v>
      </c>
      <c r="J45">
        <v>10000</v>
      </c>
      <c r="K45">
        <v>50000</v>
      </c>
      <c r="L45">
        <v>972.58139300000005</v>
      </c>
      <c r="M45">
        <v>-7954.700495</v>
      </c>
      <c r="N45">
        <v>-7703.3941869999999</v>
      </c>
      <c r="O45">
        <v>23937.040679000002</v>
      </c>
      <c r="P45">
        <v>-10.901591</v>
      </c>
      <c r="Q45">
        <v>0.11488900000000001</v>
      </c>
    </row>
    <row r="46" spans="1:17">
      <c r="B46">
        <v>50000</v>
      </c>
      <c r="C46">
        <v>1010.434535</v>
      </c>
      <c r="D46">
        <v>-7942.6743319999996</v>
      </c>
      <c r="E46">
        <v>-7681.5871120000002</v>
      </c>
      <c r="F46">
        <v>23978.652578000001</v>
      </c>
      <c r="G46">
        <v>-48.056168</v>
      </c>
      <c r="H46">
        <v>0.119514</v>
      </c>
      <c r="K46">
        <v>50000</v>
      </c>
      <c r="L46">
        <v>968.773279</v>
      </c>
      <c r="M46">
        <v>-7955.9070350000002</v>
      </c>
      <c r="N46">
        <v>-7705.5847100000001</v>
      </c>
      <c r="O46">
        <v>23936.394120000001</v>
      </c>
      <c r="P46">
        <v>-210.51898199999999</v>
      </c>
      <c r="Q46">
        <v>0.11446000000000001</v>
      </c>
    </row>
    <row r="47" spans="1:17">
      <c r="B47">
        <v>50000</v>
      </c>
      <c r="C47">
        <v>1000.390881</v>
      </c>
      <c r="D47">
        <v>-7946.0143559999997</v>
      </c>
      <c r="E47">
        <v>-7687.5223260000002</v>
      </c>
      <c r="F47">
        <v>23965.553456000001</v>
      </c>
      <c r="G47">
        <v>55.214018000000003</v>
      </c>
      <c r="H47">
        <v>0.118441</v>
      </c>
      <c r="K47">
        <v>50000</v>
      </c>
      <c r="L47">
        <v>965.91448700000001</v>
      </c>
      <c r="M47">
        <v>-7957.0062509999998</v>
      </c>
      <c r="N47">
        <v>-7707.4226120000003</v>
      </c>
      <c r="O47">
        <v>23928.234038999999</v>
      </c>
      <c r="P47">
        <v>93.601848000000004</v>
      </c>
      <c r="Q47">
        <v>0.114206</v>
      </c>
    </row>
    <row r="48" spans="1:17">
      <c r="A48" t="s">
        <v>10</v>
      </c>
      <c r="B48">
        <f>AVERAGE(B44:B47)</f>
        <v>50000</v>
      </c>
      <c r="C48">
        <f t="shared" ref="C48" si="69">AVERAGE(C44:C47)</f>
        <v>1006.25018325</v>
      </c>
      <c r="D48">
        <f t="shared" ref="D48" si="70">AVERAGE(D44:D47)</f>
        <v>-7944.0411587499993</v>
      </c>
      <c r="E48">
        <f t="shared" ref="E48" si="71">AVERAGE(E44:E47)</f>
        <v>-7684.035137750001</v>
      </c>
      <c r="F48">
        <f t="shared" ref="F48" si="72">AVERAGE(F44:F47)</f>
        <v>23973.169029750003</v>
      </c>
      <c r="G48">
        <f t="shared" ref="G48" si="73">AVERAGE(G44:G47)</f>
        <v>-5.685312999999999</v>
      </c>
      <c r="H48">
        <f t="shared" ref="H48" si="74">AVERAGE(H44:H47)</f>
        <v>0.11910150000000001</v>
      </c>
      <c r="J48" t="s">
        <v>10</v>
      </c>
      <c r="K48">
        <f>AVERAGE(K44:K47)</f>
        <v>50000</v>
      </c>
      <c r="L48">
        <f t="shared" ref="L48" si="75">AVERAGE(L44:L47)</f>
        <v>968.19163000000003</v>
      </c>
      <c r="M48">
        <f t="shared" ref="M48" si="76">AVERAGE(M44:M47)</f>
        <v>-7956.1704704999993</v>
      </c>
      <c r="N48">
        <f t="shared" ref="N48" si="77">AVERAGE(N44:N47)</f>
        <v>-7705.9984380000005</v>
      </c>
      <c r="O48">
        <f t="shared" ref="O48" si="78">AVERAGE(O44:O47)</f>
        <v>23933.602658750002</v>
      </c>
      <c r="P48">
        <f t="shared" ref="P48" si="79">AVERAGE(P44:P47)</f>
        <v>-75.420357499999994</v>
      </c>
      <c r="Q48">
        <f t="shared" ref="Q48" si="80">AVERAGE(Q44:Q47)</f>
        <v>0.11431650000000002</v>
      </c>
    </row>
    <row r="49" spans="1:17">
      <c r="A49" t="s">
        <v>11</v>
      </c>
      <c r="B49">
        <f>STDEV(B44:B47)</f>
        <v>0</v>
      </c>
      <c r="C49">
        <f t="shared" ref="C49" si="81">STDEV(C44:C47)</f>
        <v>4.6660976510360284</v>
      </c>
      <c r="D49">
        <f>STDEV(D44:D47)</f>
        <v>1.5460233319780934</v>
      </c>
      <c r="E49">
        <f t="shared" ref="E49:H49" si="82">STDEV(E44:E47)</f>
        <v>2.7514791991172869</v>
      </c>
      <c r="F49">
        <f t="shared" si="82"/>
        <v>5.7906062492247896</v>
      </c>
      <c r="G49">
        <f t="shared" si="82"/>
        <v>43.758082383844339</v>
      </c>
      <c r="H49">
        <f t="shared" si="82"/>
        <v>4.8907020627581065E-4</v>
      </c>
      <c r="J49" t="s">
        <v>11</v>
      </c>
      <c r="K49">
        <f>STDEV(K44:K47)</f>
        <v>0</v>
      </c>
      <c r="L49">
        <f t="shared" ref="L49" si="83">STDEV(L44:L47)</f>
        <v>3.268679674434344</v>
      </c>
      <c r="M49">
        <f>STDEV(M44:M47)</f>
        <v>1.1157203640055664</v>
      </c>
      <c r="N49">
        <f t="shared" ref="N49:Q49" si="84">STDEV(N44:N47)</f>
        <v>1.9597431880468084</v>
      </c>
      <c r="O49">
        <f t="shared" si="84"/>
        <v>4.0486788018806257</v>
      </c>
      <c r="P49">
        <f t="shared" si="84"/>
        <v>142.21311625616499</v>
      </c>
      <c r="Q49">
        <f t="shared" si="84"/>
        <v>4.9233762128577275E-4</v>
      </c>
    </row>
    <row r="51" spans="1:17">
      <c r="A51" t="s">
        <v>9</v>
      </c>
      <c r="B51">
        <v>0.01</v>
      </c>
      <c r="C51" t="s">
        <v>15</v>
      </c>
      <c r="K51">
        <v>0.01</v>
      </c>
      <c r="L51" t="s">
        <v>15</v>
      </c>
      <c r="M51" t="s">
        <v>16</v>
      </c>
    </row>
    <row r="52" spans="1:17">
      <c r="A52" t="s">
        <v>12</v>
      </c>
      <c r="J52" t="s">
        <v>12</v>
      </c>
      <c r="K52">
        <v>200000</v>
      </c>
      <c r="L52">
        <v>967.96846700000003</v>
      </c>
      <c r="M52">
        <v>-7956.3283330000004</v>
      </c>
      <c r="N52">
        <v>-7706.2139639999996</v>
      </c>
      <c r="O52">
        <v>23932.353558999999</v>
      </c>
      <c r="P52">
        <v>-1.6898409999999999</v>
      </c>
      <c r="Q52">
        <v>0.11458</v>
      </c>
    </row>
    <row r="53" spans="1:17">
      <c r="A53">
        <v>50000</v>
      </c>
      <c r="J53">
        <v>50000</v>
      </c>
      <c r="K53">
        <v>200000</v>
      </c>
      <c r="L53">
        <v>963.083302</v>
      </c>
      <c r="M53">
        <v>-7957.8836579999997</v>
      </c>
      <c r="N53">
        <v>-7709.0315719999999</v>
      </c>
      <c r="O53">
        <v>23927.030849999999</v>
      </c>
      <c r="P53">
        <v>3.7242310000000001</v>
      </c>
      <c r="Q53">
        <v>0.11415699999999999</v>
      </c>
    </row>
    <row r="54" spans="1:17">
      <c r="K54">
        <v>200000</v>
      </c>
      <c r="L54">
        <v>965.40402200000005</v>
      </c>
      <c r="M54">
        <v>-7957.161419</v>
      </c>
      <c r="N54">
        <v>-7707.7096799999999</v>
      </c>
      <c r="O54">
        <v>23929.363286</v>
      </c>
      <c r="P54">
        <v>4.5769960000000003</v>
      </c>
      <c r="Q54">
        <v>0.114331</v>
      </c>
    </row>
    <row r="55" spans="1:17">
      <c r="K55">
        <v>200000</v>
      </c>
      <c r="L55">
        <v>968.54437199999995</v>
      </c>
      <c r="M55">
        <v>-7956.1934739999997</v>
      </c>
      <c r="N55">
        <v>-7705.9302960000005</v>
      </c>
      <c r="O55">
        <v>23932.753183000001</v>
      </c>
      <c r="P55">
        <v>7.7369719999999997</v>
      </c>
      <c r="Q55">
        <v>0.114537</v>
      </c>
    </row>
    <row r="56" spans="1:17">
      <c r="A56" t="s">
        <v>10</v>
      </c>
      <c r="B56" t="e">
        <f>AVERAGE(B52:B55)</f>
        <v>#DIV/0!</v>
      </c>
      <c r="C56" t="e">
        <f t="shared" ref="C56" si="85">AVERAGE(C52:C55)</f>
        <v>#DIV/0!</v>
      </c>
      <c r="D56" t="e">
        <f t="shared" ref="D56" si="86">AVERAGE(D52:D55)</f>
        <v>#DIV/0!</v>
      </c>
      <c r="E56" t="e">
        <f t="shared" ref="E56" si="87">AVERAGE(E52:E55)</f>
        <v>#DIV/0!</v>
      </c>
      <c r="F56" t="e">
        <f t="shared" ref="F56" si="88">AVERAGE(F52:F55)</f>
        <v>#DIV/0!</v>
      </c>
      <c r="G56" t="e">
        <f t="shared" ref="G56" si="89">AVERAGE(G52:G55)</f>
        <v>#DIV/0!</v>
      </c>
      <c r="H56" t="e">
        <f t="shared" ref="H56" si="90">AVERAGE(H52:H55)</f>
        <v>#DIV/0!</v>
      </c>
      <c r="J56" t="s">
        <v>10</v>
      </c>
      <c r="K56">
        <f t="shared" ref="K56:Q56" si="91">AVERAGE(K53:K55)</f>
        <v>200000</v>
      </c>
      <c r="L56">
        <f t="shared" si="91"/>
        <v>965.677232</v>
      </c>
      <c r="M56">
        <f t="shared" si="91"/>
        <v>-7957.0795169999992</v>
      </c>
      <c r="N56">
        <f t="shared" si="91"/>
        <v>-7707.5571826666664</v>
      </c>
      <c r="O56">
        <f t="shared" si="91"/>
        <v>23929.715773000004</v>
      </c>
      <c r="P56">
        <f t="shared" si="91"/>
        <v>5.3460663333333329</v>
      </c>
      <c r="Q56">
        <f t="shared" si="91"/>
        <v>0.11434166666666667</v>
      </c>
    </row>
    <row r="57" spans="1:17">
      <c r="A57" t="s">
        <v>11</v>
      </c>
      <c r="B57" t="e">
        <f>STDEV(B52:B55)</f>
        <v>#DIV/0!</v>
      </c>
      <c r="C57" t="e">
        <f t="shared" ref="C57" si="92">STDEV(C52:C55)</f>
        <v>#DIV/0!</v>
      </c>
      <c r="D57" t="e">
        <f>STDEV(D52:D55)</f>
        <v>#DIV/0!</v>
      </c>
      <c r="E57" t="e">
        <f t="shared" ref="E57:H57" si="93">STDEV(E52:E55)</f>
        <v>#DIV/0!</v>
      </c>
      <c r="F57" t="e">
        <f t="shared" si="93"/>
        <v>#DIV/0!</v>
      </c>
      <c r="G57" t="e">
        <f t="shared" si="93"/>
        <v>#DIV/0!</v>
      </c>
      <c r="H57" t="e">
        <f t="shared" si="93"/>
        <v>#DIV/0!</v>
      </c>
      <c r="J57" t="s">
        <v>11</v>
      </c>
      <c r="K57">
        <f t="shared" ref="K57:Q57" si="94">STDEV(K53:K55)</f>
        <v>0</v>
      </c>
      <c r="L57">
        <f t="shared" si="94"/>
        <v>2.7407670758931415</v>
      </c>
      <c r="M57">
        <f t="shared" si="94"/>
        <v>0.84806334767342861</v>
      </c>
      <c r="N57">
        <f t="shared" si="94"/>
        <v>1.5562518384080364</v>
      </c>
      <c r="O57">
        <f t="shared" si="94"/>
        <v>2.877404916692023</v>
      </c>
      <c r="P57">
        <f t="shared" si="94"/>
        <v>2.1140303844742481</v>
      </c>
      <c r="Q57">
        <f t="shared" si="94"/>
        <v>1.902244288553242E-4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8"/>
  <sheetViews>
    <sheetView tabSelected="1" showRuler="0" topLeftCell="A25" workbookViewId="0">
      <selection activeCell="S46" sqref="S46"/>
    </sheetView>
  </sheetViews>
  <sheetFormatPr baseColWidth="10" defaultRowHeight="15" x14ac:dyDescent="0"/>
  <sheetData>
    <row r="1" spans="1:17">
      <c r="A1" t="s">
        <v>17</v>
      </c>
    </row>
    <row r="2" spans="1:17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</row>
    <row r="3" spans="1:17">
      <c r="B3" t="s">
        <v>0</v>
      </c>
      <c r="K3" t="s">
        <v>1</v>
      </c>
    </row>
    <row r="4" spans="1:17">
      <c r="A4" t="s">
        <v>9</v>
      </c>
      <c r="B4">
        <v>1E-3</v>
      </c>
      <c r="K4">
        <v>1E-3</v>
      </c>
    </row>
    <row r="5" spans="1:17">
      <c r="A5" t="s">
        <v>12</v>
      </c>
      <c r="B5">
        <v>200000</v>
      </c>
      <c r="C5">
        <v>995.50239799999997</v>
      </c>
      <c r="D5">
        <v>-7958.5754440000001</v>
      </c>
      <c r="E5">
        <v>-7701.3465539999997</v>
      </c>
      <c r="F5">
        <v>23930.052636</v>
      </c>
      <c r="G5">
        <v>4.5579229999999997</v>
      </c>
      <c r="H5">
        <v>0.116146</v>
      </c>
      <c r="J5" t="s">
        <v>12</v>
      </c>
      <c r="K5">
        <v>200000</v>
      </c>
      <c r="L5">
        <v>996.07113500000003</v>
      </c>
      <c r="M5">
        <v>-7958.7268059999997</v>
      </c>
      <c r="N5">
        <v>-7701.3509590000003</v>
      </c>
      <c r="O5">
        <v>23931.365228999999</v>
      </c>
      <c r="P5">
        <v>-4.374619</v>
      </c>
      <c r="Q5">
        <v>0.114103</v>
      </c>
    </row>
    <row r="6" spans="1:17">
      <c r="A6">
        <v>50000</v>
      </c>
      <c r="B6">
        <v>200000</v>
      </c>
      <c r="C6">
        <v>1002.191826</v>
      </c>
      <c r="D6">
        <v>-7956.8345079999999</v>
      </c>
      <c r="E6">
        <v>-7697.8771299999999</v>
      </c>
      <c r="F6">
        <v>23937.538095</v>
      </c>
      <c r="G6">
        <v>0.72536400000000001</v>
      </c>
      <c r="H6">
        <v>0.116565</v>
      </c>
      <c r="J6">
        <v>50000</v>
      </c>
      <c r="K6">
        <v>200000</v>
      </c>
      <c r="L6">
        <v>1012.0257340000001</v>
      </c>
      <c r="M6">
        <v>-7953.8224389999996</v>
      </c>
      <c r="N6">
        <v>-7692.3240669999996</v>
      </c>
      <c r="O6">
        <v>23947.283613</v>
      </c>
      <c r="P6">
        <v>12.495915999999999</v>
      </c>
      <c r="Q6">
        <v>0.114747</v>
      </c>
    </row>
    <row r="7" spans="1:17">
      <c r="B7">
        <v>200000</v>
      </c>
      <c r="C7">
        <v>1002.147364</v>
      </c>
      <c r="D7">
        <v>-7956.5123370000001</v>
      </c>
      <c r="E7">
        <v>-7697.5664479999996</v>
      </c>
      <c r="F7">
        <v>23937.085543000001</v>
      </c>
      <c r="G7">
        <v>-7.5144960000000003</v>
      </c>
      <c r="H7">
        <v>0.116645</v>
      </c>
      <c r="K7">
        <v>200000</v>
      </c>
      <c r="L7">
        <v>1000.3909159999999</v>
      </c>
      <c r="M7">
        <v>-7957.4172779999999</v>
      </c>
      <c r="N7">
        <v>-7698.9252390000001</v>
      </c>
      <c r="O7">
        <v>23935.155783999999</v>
      </c>
      <c r="P7">
        <v>3.0412999999999999E-2</v>
      </c>
      <c r="Q7">
        <v>0.11455899999999999</v>
      </c>
    </row>
    <row r="8" spans="1:17">
      <c r="B8">
        <v>200000</v>
      </c>
      <c r="C8">
        <v>999.84491800000001</v>
      </c>
      <c r="D8">
        <v>-7957.3666359999997</v>
      </c>
      <c r="E8">
        <v>-7699.0156779999998</v>
      </c>
      <c r="F8">
        <v>23934.769516</v>
      </c>
      <c r="G8">
        <v>-26.674555999999999</v>
      </c>
      <c r="H8">
        <v>0.116561</v>
      </c>
      <c r="K8">
        <v>200000</v>
      </c>
      <c r="L8">
        <v>1005.788175</v>
      </c>
      <c r="M8">
        <v>-7955.4083229999997</v>
      </c>
      <c r="N8">
        <v>-7695.5216799999998</v>
      </c>
      <c r="O8">
        <v>23940.689698999999</v>
      </c>
      <c r="P8">
        <v>14.457755000000001</v>
      </c>
      <c r="Q8">
        <v>0.115525</v>
      </c>
    </row>
    <row r="9" spans="1:17">
      <c r="B9">
        <v>200000</v>
      </c>
      <c r="C9">
        <v>998.11760400000003</v>
      </c>
      <c r="D9">
        <v>-7958.052721</v>
      </c>
      <c r="E9">
        <v>-7700.1480849999998</v>
      </c>
      <c r="F9">
        <v>23932.881695</v>
      </c>
      <c r="G9">
        <v>-6.1842370000000004</v>
      </c>
      <c r="H9">
        <v>0.11583300000000001</v>
      </c>
      <c r="K9">
        <v>200000</v>
      </c>
      <c r="L9">
        <v>1008.46124</v>
      </c>
      <c r="M9">
        <v>-7954.6198720000002</v>
      </c>
      <c r="N9">
        <v>-7694.0425340000002</v>
      </c>
      <c r="O9">
        <v>23944.755813</v>
      </c>
      <c r="P9">
        <v>-38.153036999999998</v>
      </c>
      <c r="Q9">
        <v>0.11500299999999999</v>
      </c>
    </row>
    <row r="10" spans="1:17">
      <c r="B10">
        <v>200000</v>
      </c>
      <c r="C10">
        <v>998.30170799999996</v>
      </c>
      <c r="D10">
        <v>-7957.8918160000003</v>
      </c>
      <c r="E10">
        <v>-7699.9396100000004</v>
      </c>
      <c r="F10">
        <v>23932.718704999999</v>
      </c>
      <c r="G10">
        <v>-3.6881949999999999</v>
      </c>
      <c r="H10">
        <v>0.11604</v>
      </c>
      <c r="K10">
        <v>200000</v>
      </c>
      <c r="L10">
        <v>1000.193883</v>
      </c>
      <c r="M10">
        <v>-7957.3933790000001</v>
      </c>
      <c r="N10">
        <v>-7698.952252</v>
      </c>
      <c r="O10">
        <v>23935.087669</v>
      </c>
      <c r="P10">
        <v>5.6502439999999998</v>
      </c>
      <c r="Q10">
        <v>0.113659</v>
      </c>
    </row>
    <row r="11" spans="1:17">
      <c r="B11">
        <v>200000</v>
      </c>
      <c r="C11">
        <v>996.60384199999999</v>
      </c>
      <c r="D11">
        <v>-7958.4707609999996</v>
      </c>
      <c r="E11">
        <v>-7700.9572680000001</v>
      </c>
      <c r="F11">
        <v>23931.171789</v>
      </c>
      <c r="G11">
        <v>15.157842</v>
      </c>
      <c r="H11">
        <v>0.11548799999999999</v>
      </c>
      <c r="K11">
        <v>200000</v>
      </c>
      <c r="L11">
        <v>997.75592900000004</v>
      </c>
      <c r="M11">
        <v>-7958.0728609999996</v>
      </c>
      <c r="N11">
        <v>-7700.2616790000002</v>
      </c>
      <c r="O11">
        <v>23932.579527000002</v>
      </c>
      <c r="P11">
        <v>-40.994858000000001</v>
      </c>
      <c r="Q11">
        <v>0.114276</v>
      </c>
    </row>
    <row r="12" spans="1:17">
      <c r="B12">
        <v>200000</v>
      </c>
      <c r="C12">
        <v>1000.75032</v>
      </c>
      <c r="D12">
        <v>-7957.0434070000001</v>
      </c>
      <c r="E12">
        <v>-7698.4585010000001</v>
      </c>
      <c r="F12">
        <v>23936.075793</v>
      </c>
      <c r="G12">
        <v>-17.936360000000001</v>
      </c>
      <c r="H12">
        <v>0.11618000000000001</v>
      </c>
      <c r="K12">
        <v>200000</v>
      </c>
      <c r="L12">
        <v>992.05319499999996</v>
      </c>
      <c r="M12">
        <v>-7960.0944989999998</v>
      </c>
      <c r="N12">
        <v>-7703.7568529999999</v>
      </c>
      <c r="O12">
        <v>23927.241536000001</v>
      </c>
      <c r="P12">
        <v>-38.954877000000003</v>
      </c>
      <c r="Q12">
        <v>0.114164</v>
      </c>
    </row>
    <row r="13" spans="1:17">
      <c r="A13" t="s">
        <v>10</v>
      </c>
      <c r="B13">
        <f t="shared" ref="B13:C13" si="0">AVERAGE(B5:B12)</f>
        <v>200000</v>
      </c>
      <c r="C13">
        <f t="shared" si="0"/>
        <v>999.18249750000007</v>
      </c>
      <c r="D13">
        <f>AVERAGE(D5:D12)</f>
        <v>-7957.5934537499998</v>
      </c>
      <c r="E13">
        <f>AVERAGE(E5:E12)</f>
        <v>-7699.4136592499999</v>
      </c>
      <c r="F13">
        <f t="shared" ref="F13:H13" si="1">AVERAGE(F5:F12)</f>
        <v>23934.036721500001</v>
      </c>
      <c r="G13">
        <f t="shared" si="1"/>
        <v>-5.1945893749999996</v>
      </c>
      <c r="H13">
        <f t="shared" si="1"/>
        <v>0.11618225000000001</v>
      </c>
      <c r="K13">
        <f t="shared" ref="K13" si="2">AVERAGE(K5:K12)</f>
        <v>200000</v>
      </c>
      <c r="L13">
        <f t="shared" ref="L13" si="3">AVERAGE(L5:L12)</f>
        <v>1001.5925258749999</v>
      </c>
      <c r="M13">
        <f>AVERAGE(M5:M12)</f>
        <v>-7956.9444321250003</v>
      </c>
      <c r="N13">
        <f>AVERAGE(N5:N12)</f>
        <v>-7698.1419078750005</v>
      </c>
      <c r="O13">
        <f t="shared" ref="O13" si="4">AVERAGE(O5:O12)</f>
        <v>23936.769858749998</v>
      </c>
      <c r="P13">
        <f t="shared" ref="P13" si="5">AVERAGE(P5:P12)</f>
        <v>-11.230382875</v>
      </c>
      <c r="Q13">
        <f t="shared" ref="Q13" si="6">AVERAGE(Q5:Q12)</f>
        <v>0.1145045</v>
      </c>
    </row>
    <row r="14" spans="1:17">
      <c r="A14" t="s">
        <v>11</v>
      </c>
      <c r="B14">
        <f>STDEV(B5:B12)</f>
        <v>0</v>
      </c>
      <c r="C14">
        <f t="shared" ref="C14:H14" si="7">STDEV(C5:C12)</f>
        <v>2.4740292330324647</v>
      </c>
      <c r="D14">
        <f t="shared" si="7"/>
        <v>0.76836831743069578</v>
      </c>
      <c r="E14">
        <f t="shared" si="7"/>
        <v>1.4029888176660064</v>
      </c>
      <c r="F14">
        <f t="shared" si="7"/>
        <v>2.7620323391494828</v>
      </c>
      <c r="G14">
        <f t="shared" si="7"/>
        <v>12.965619849187046</v>
      </c>
      <c r="H14">
        <f t="shared" si="7"/>
        <v>4.0171053899898813E-4</v>
      </c>
      <c r="K14">
        <f>STDEV(K5:K12)</f>
        <v>0</v>
      </c>
      <c r="L14">
        <f t="shared" ref="L14:Q14" si="8">STDEV(L5:L12)</f>
        <v>6.6894231183334929</v>
      </c>
      <c r="M14">
        <f t="shared" si="8"/>
        <v>2.1483654345458763</v>
      </c>
      <c r="N14">
        <f t="shared" si="8"/>
        <v>3.8749570593954652</v>
      </c>
      <c r="O14">
        <f t="shared" si="8"/>
        <v>6.8938117000410415</v>
      </c>
      <c r="P14">
        <f t="shared" si="8"/>
        <v>24.086098926915923</v>
      </c>
      <c r="Q14">
        <f t="shared" si="8"/>
        <v>5.8504261139070729E-4</v>
      </c>
    </row>
    <row r="16" spans="1:17">
      <c r="B16" t="s">
        <v>0</v>
      </c>
      <c r="K16" t="s">
        <v>1</v>
      </c>
    </row>
    <row r="17" spans="1:25">
      <c r="A17" t="s">
        <v>9</v>
      </c>
      <c r="B17">
        <v>2E-3</v>
      </c>
      <c r="K17">
        <v>2E-3</v>
      </c>
    </row>
    <row r="18" spans="1:25">
      <c r="A18" t="s">
        <v>12</v>
      </c>
      <c r="B18">
        <v>200000</v>
      </c>
      <c r="C18">
        <v>1001.506379</v>
      </c>
      <c r="D18">
        <v>-7956.7022569999999</v>
      </c>
      <c r="E18">
        <v>-7697.9219919999996</v>
      </c>
      <c r="F18">
        <v>23936.969443000002</v>
      </c>
      <c r="G18">
        <v>-5.4009830000000001</v>
      </c>
      <c r="H18">
        <v>0.116235</v>
      </c>
      <c r="J18" t="s">
        <v>12</v>
      </c>
      <c r="K18">
        <v>200000</v>
      </c>
      <c r="L18">
        <v>998.14243599999998</v>
      </c>
      <c r="M18">
        <v>-7957.6735120000003</v>
      </c>
      <c r="N18">
        <v>-7699.7624599999999</v>
      </c>
      <c r="O18">
        <v>23933.738363</v>
      </c>
      <c r="P18">
        <v>2.9421550000000001</v>
      </c>
      <c r="Q18">
        <v>0.114203</v>
      </c>
    </row>
    <row r="19" spans="1:25">
      <c r="A19">
        <v>50000</v>
      </c>
      <c r="B19">
        <v>200000</v>
      </c>
      <c r="C19">
        <v>994.63738799999999</v>
      </c>
      <c r="D19">
        <v>-7958.8602010000004</v>
      </c>
      <c r="E19">
        <v>-7701.8548220000002</v>
      </c>
      <c r="F19">
        <v>23930.333232000001</v>
      </c>
      <c r="G19">
        <v>0.76304300000000003</v>
      </c>
      <c r="H19">
        <v>0.11602999999999999</v>
      </c>
      <c r="J19">
        <v>50000</v>
      </c>
      <c r="K19">
        <v>200000</v>
      </c>
      <c r="L19">
        <v>994.03182500000003</v>
      </c>
      <c r="M19">
        <v>-7958.7957800000004</v>
      </c>
      <c r="N19">
        <v>-7701.9468740000002</v>
      </c>
      <c r="O19">
        <v>23928.952250999999</v>
      </c>
      <c r="P19">
        <v>6.88713</v>
      </c>
      <c r="Q19">
        <v>0.114492</v>
      </c>
    </row>
    <row r="20" spans="1:25">
      <c r="B20">
        <v>200000</v>
      </c>
      <c r="C20">
        <v>996.32264199999997</v>
      </c>
      <c r="D20">
        <v>-7958.015007</v>
      </c>
      <c r="E20">
        <v>-7700.5741740000003</v>
      </c>
      <c r="F20">
        <v>23931.341111999998</v>
      </c>
      <c r="G20">
        <v>-18.407093</v>
      </c>
      <c r="H20">
        <v>0.116859</v>
      </c>
      <c r="K20">
        <v>200000</v>
      </c>
      <c r="L20">
        <v>992.79940799999997</v>
      </c>
      <c r="M20">
        <v>-7959.380467</v>
      </c>
      <c r="N20">
        <v>-7702.8500059999997</v>
      </c>
      <c r="O20">
        <v>23928.316322999999</v>
      </c>
      <c r="P20">
        <v>-10.036460999999999</v>
      </c>
      <c r="Q20">
        <v>0.113827</v>
      </c>
    </row>
    <row r="21" spans="1:25">
      <c r="B21">
        <v>200000</v>
      </c>
      <c r="C21">
        <v>993.76929500000006</v>
      </c>
      <c r="D21">
        <v>-7959.0145279999997</v>
      </c>
      <c r="E21">
        <v>-7702.2334570000003</v>
      </c>
      <c r="F21">
        <v>23929.201303999998</v>
      </c>
      <c r="G21">
        <v>-20.579722</v>
      </c>
      <c r="H21">
        <v>0.115955</v>
      </c>
      <c r="K21">
        <v>200000</v>
      </c>
      <c r="L21">
        <v>991.21242400000006</v>
      </c>
      <c r="M21">
        <v>-7959.7544340000004</v>
      </c>
      <c r="N21">
        <v>-7703.634035</v>
      </c>
      <c r="O21">
        <v>23926.756902000001</v>
      </c>
      <c r="P21">
        <v>12.89357</v>
      </c>
      <c r="Q21">
        <v>0.11397599999999999</v>
      </c>
    </row>
    <row r="22" spans="1:25">
      <c r="B22">
        <v>200000</v>
      </c>
      <c r="C22">
        <v>998.114013</v>
      </c>
      <c r="D22">
        <v>-7957.693749</v>
      </c>
      <c r="E22">
        <v>-7699.7900410000002</v>
      </c>
      <c r="F22">
        <v>23933.912321</v>
      </c>
      <c r="G22">
        <v>-9.4583709999999996</v>
      </c>
      <c r="H22">
        <v>0.115979</v>
      </c>
      <c r="K22">
        <v>200000</v>
      </c>
      <c r="L22">
        <v>1004.390789</v>
      </c>
      <c r="M22">
        <v>-7955.6215149999998</v>
      </c>
      <c r="N22">
        <v>-7696.0959439999997</v>
      </c>
      <c r="O22">
        <v>23940.359394999999</v>
      </c>
      <c r="P22">
        <v>-3.3878699999999999</v>
      </c>
      <c r="Q22">
        <v>0.114769</v>
      </c>
    </row>
    <row r="23" spans="1:25">
      <c r="B23">
        <v>200000</v>
      </c>
      <c r="C23">
        <v>999.47913900000003</v>
      </c>
      <c r="D23">
        <v>-7957.2205720000002</v>
      </c>
      <c r="E23">
        <v>-7698.9641279999996</v>
      </c>
      <c r="F23">
        <v>23934.552153000001</v>
      </c>
      <c r="G23">
        <v>13.751958</v>
      </c>
      <c r="H23">
        <v>0.116345</v>
      </c>
      <c r="K23">
        <v>200000</v>
      </c>
      <c r="L23">
        <v>1003.892284</v>
      </c>
      <c r="M23">
        <v>-7955.7893340000001</v>
      </c>
      <c r="N23">
        <v>-7696.3925730000001</v>
      </c>
      <c r="O23">
        <v>23939.936414</v>
      </c>
      <c r="P23">
        <v>13.645220999999999</v>
      </c>
      <c r="Q23">
        <v>0.11475100000000001</v>
      </c>
    </row>
    <row r="24" spans="1:25">
      <c r="B24">
        <v>200000</v>
      </c>
      <c r="C24">
        <v>999.55167600000004</v>
      </c>
      <c r="D24">
        <v>-7957.0757640000002</v>
      </c>
      <c r="E24">
        <v>-7698.800577</v>
      </c>
      <c r="F24">
        <v>23935.225663000001</v>
      </c>
      <c r="G24">
        <v>-0.25955699999999998</v>
      </c>
      <c r="H24">
        <v>0.116078</v>
      </c>
      <c r="K24">
        <v>200000</v>
      </c>
      <c r="L24">
        <v>993.08865300000002</v>
      </c>
      <c r="M24">
        <v>-7959.1749030000001</v>
      </c>
      <c r="N24">
        <v>-7702.5697039999995</v>
      </c>
      <c r="O24">
        <v>23927.946929999998</v>
      </c>
      <c r="P24">
        <v>9.9140990000000002</v>
      </c>
      <c r="Q24">
        <v>0.114038</v>
      </c>
    </row>
    <row r="25" spans="1:25">
      <c r="B25">
        <v>200000</v>
      </c>
      <c r="C25">
        <v>1001.405176</v>
      </c>
      <c r="D25">
        <v>-7956.735103</v>
      </c>
      <c r="E25">
        <v>-7697.9809880000003</v>
      </c>
      <c r="F25">
        <v>23936.178362999999</v>
      </c>
      <c r="G25">
        <v>48.832070000000002</v>
      </c>
      <c r="H25">
        <v>0.11604100000000001</v>
      </c>
      <c r="K25">
        <v>200000</v>
      </c>
      <c r="L25">
        <v>1007.2067929999999</v>
      </c>
      <c r="M25">
        <v>-7954.6500409999999</v>
      </c>
      <c r="N25">
        <v>-7694.3968409999998</v>
      </c>
      <c r="O25">
        <v>23943.158546999999</v>
      </c>
      <c r="P25">
        <v>-10.68881</v>
      </c>
      <c r="Q25">
        <v>0.11526500000000001</v>
      </c>
    </row>
    <row r="26" spans="1:25">
      <c r="A26" t="s">
        <v>10</v>
      </c>
      <c r="B26">
        <f t="shared" ref="B26" si="9">AVERAGE(B18:B25)</f>
        <v>200000</v>
      </c>
      <c r="C26">
        <f t="shared" ref="C26" si="10">AVERAGE(C18:C25)</f>
        <v>998.09821350000004</v>
      </c>
      <c r="D26">
        <f>AVERAGE(D18:D25)</f>
        <v>-7957.6646476249998</v>
      </c>
      <c r="E26">
        <f>AVERAGE(E18:E25)</f>
        <v>-7699.7650223750006</v>
      </c>
      <c r="F26">
        <f t="shared" ref="F26" si="11">AVERAGE(F18:F25)</f>
        <v>23933.464198875001</v>
      </c>
      <c r="G26">
        <f t="shared" ref="G26" si="12">AVERAGE(G18:G25)</f>
        <v>1.1551681250000003</v>
      </c>
      <c r="H26">
        <f t="shared" ref="H26" si="13">AVERAGE(H18:H25)</f>
        <v>0.11619025000000002</v>
      </c>
      <c r="K26">
        <f t="shared" ref="K26" si="14">AVERAGE(K18:K25)</f>
        <v>200000</v>
      </c>
      <c r="L26">
        <f t="shared" ref="L26" si="15">AVERAGE(L18:L25)</f>
        <v>998.09557650000011</v>
      </c>
      <c r="M26">
        <f>AVERAGE(M18:M25)</f>
        <v>-7957.6049982499999</v>
      </c>
      <c r="N26">
        <f>AVERAGE(N18:N25)</f>
        <v>-7699.7060546249995</v>
      </c>
      <c r="O26">
        <f t="shared" ref="O26" si="16">AVERAGE(O18:O25)</f>
        <v>23933.645640625</v>
      </c>
      <c r="P26">
        <f t="shared" ref="P26" si="17">AVERAGE(P18:P25)</f>
        <v>2.77112925</v>
      </c>
      <c r="Q26">
        <f t="shared" ref="Q26" si="18">AVERAGE(Q18:Q25)</f>
        <v>0.11441512500000001</v>
      </c>
    </row>
    <row r="27" spans="1:25">
      <c r="A27" t="s">
        <v>11</v>
      </c>
      <c r="B27">
        <f>STDEV(B18:B25)</f>
        <v>0</v>
      </c>
      <c r="C27">
        <f t="shared" ref="C27:H27" si="19">STDEV(C18:C25)</f>
        <v>2.9384362659696119</v>
      </c>
      <c r="D27">
        <f t="shared" si="19"/>
        <v>0.90311836674205714</v>
      </c>
      <c r="E27">
        <f t="shared" si="19"/>
        <v>1.659040624233949</v>
      </c>
      <c r="F27">
        <f t="shared" si="19"/>
        <v>2.8441257989165587</v>
      </c>
      <c r="G27">
        <f t="shared" si="19"/>
        <v>22.183131095002594</v>
      </c>
      <c r="H27">
        <f t="shared" si="19"/>
        <v>3.0088001880199144E-4</v>
      </c>
      <c r="K27">
        <f>STDEV(K18:K25)</f>
        <v>0</v>
      </c>
      <c r="L27">
        <f t="shared" ref="L27:Q27" si="20">STDEV(L18:L25)</f>
        <v>6.2479542765221145</v>
      </c>
      <c r="M27">
        <f t="shared" si="20"/>
        <v>1.9864625551409414</v>
      </c>
      <c r="N27">
        <f t="shared" si="20"/>
        <v>3.6003612789994239</v>
      </c>
      <c r="O27">
        <f t="shared" si="20"/>
        <v>6.6064023898145336</v>
      </c>
      <c r="P27">
        <f t="shared" si="20"/>
        <v>9.7967925607046329</v>
      </c>
      <c r="Q27">
        <f t="shared" si="20"/>
        <v>4.916704580160547E-4</v>
      </c>
    </row>
    <row r="29" spans="1:25">
      <c r="B29" t="s">
        <v>0</v>
      </c>
      <c r="K29" t="s">
        <v>1</v>
      </c>
    </row>
    <row r="30" spans="1:25">
      <c r="A30" t="s">
        <v>9</v>
      </c>
      <c r="B30">
        <v>2E-3</v>
      </c>
      <c r="K30">
        <v>2E-3</v>
      </c>
      <c r="S30">
        <v>2E-3</v>
      </c>
    </row>
    <row r="31" spans="1:25">
      <c r="A31" t="s">
        <v>12</v>
      </c>
      <c r="B31">
        <v>100000</v>
      </c>
      <c r="C31">
        <v>1000.666883</v>
      </c>
      <c r="D31">
        <v>-7957.0378529999998</v>
      </c>
      <c r="E31">
        <v>-7698.4745059999996</v>
      </c>
      <c r="F31">
        <v>23936.388427999998</v>
      </c>
      <c r="G31">
        <v>-9.8971280000000004</v>
      </c>
      <c r="H31">
        <v>0.11572499999999999</v>
      </c>
      <c r="J31" t="s">
        <v>12</v>
      </c>
      <c r="K31">
        <v>100000</v>
      </c>
      <c r="L31">
        <v>982.59785699999998</v>
      </c>
      <c r="M31">
        <v>-7962.3051990000004</v>
      </c>
      <c r="N31">
        <v>-7708.4107270000004</v>
      </c>
      <c r="O31">
        <v>23917.054950999998</v>
      </c>
      <c r="P31">
        <v>18.852278999999999</v>
      </c>
      <c r="Q31">
        <v>0.113246</v>
      </c>
      <c r="S31">
        <v>100000</v>
      </c>
      <c r="T31">
        <v>1006.2427740000001</v>
      </c>
      <c r="U31">
        <v>-7955.0857290000004</v>
      </c>
      <c r="V31">
        <v>-7695.0816219999997</v>
      </c>
      <c r="W31">
        <v>23942.266618000001</v>
      </c>
      <c r="X31">
        <v>23.412882</v>
      </c>
      <c r="Y31">
        <v>0.115268</v>
      </c>
    </row>
    <row r="32" spans="1:25">
      <c r="A32">
        <v>25000</v>
      </c>
      <c r="B32">
        <v>100000</v>
      </c>
      <c r="C32">
        <v>998.241175</v>
      </c>
      <c r="D32">
        <v>-7957.5543019999996</v>
      </c>
      <c r="E32">
        <v>-7699.6177369999996</v>
      </c>
      <c r="F32">
        <v>23934.039486999998</v>
      </c>
      <c r="G32">
        <v>5.9460769999999998</v>
      </c>
      <c r="H32">
        <v>0.116518</v>
      </c>
      <c r="J32">
        <v>25000</v>
      </c>
      <c r="K32">
        <v>100000</v>
      </c>
      <c r="L32">
        <v>995.11043099999995</v>
      </c>
      <c r="M32">
        <v>-7958.6781309999997</v>
      </c>
      <c r="N32">
        <v>-7701.5505219999995</v>
      </c>
      <c r="O32">
        <v>23930.998068000001</v>
      </c>
      <c r="P32">
        <v>10.591305999999999</v>
      </c>
      <c r="Q32">
        <v>0.11400399999999999</v>
      </c>
      <c r="S32">
        <v>100000</v>
      </c>
      <c r="T32">
        <v>989.41935599999999</v>
      </c>
      <c r="U32">
        <v>-7960.2771759999996</v>
      </c>
      <c r="V32">
        <v>-7704.6200900000003</v>
      </c>
      <c r="W32">
        <v>23925.029032999999</v>
      </c>
      <c r="X32">
        <v>-8.1503730000000001</v>
      </c>
      <c r="Y32">
        <v>0.114178</v>
      </c>
    </row>
    <row r="33" spans="1:29">
      <c r="B33">
        <v>100000</v>
      </c>
      <c r="C33">
        <v>999.700155</v>
      </c>
      <c r="D33">
        <v>-7957.2483549999997</v>
      </c>
      <c r="E33">
        <v>-7698.9348030000001</v>
      </c>
      <c r="F33">
        <v>23935.133669999999</v>
      </c>
      <c r="G33">
        <v>-8.5903999999999994E-2</v>
      </c>
      <c r="H33">
        <v>0.11579</v>
      </c>
      <c r="K33">
        <v>100000</v>
      </c>
      <c r="L33">
        <v>995.03206699999998</v>
      </c>
      <c r="M33">
        <v>-7958.7489249999999</v>
      </c>
      <c r="N33">
        <v>-7701.6415639999996</v>
      </c>
      <c r="O33">
        <v>23931.174157000001</v>
      </c>
      <c r="P33">
        <v>-23.204407</v>
      </c>
      <c r="Q33">
        <v>0.114234</v>
      </c>
      <c r="S33">
        <v>100000</v>
      </c>
      <c r="T33">
        <v>993.41561300000001</v>
      </c>
      <c r="U33">
        <v>-7959.0571680000003</v>
      </c>
      <c r="V33">
        <v>-7702.3674840000003</v>
      </c>
      <c r="W33">
        <v>23928.888220000001</v>
      </c>
      <c r="X33">
        <v>-15.837187</v>
      </c>
      <c r="Y33">
        <v>0.11369899999999999</v>
      </c>
    </row>
    <row r="34" spans="1:29">
      <c r="B34">
        <v>100000</v>
      </c>
      <c r="C34">
        <v>999.040978</v>
      </c>
      <c r="D34">
        <v>-7957.6602439999997</v>
      </c>
      <c r="E34">
        <v>-7699.5170170000001</v>
      </c>
      <c r="F34">
        <v>23934.538494</v>
      </c>
      <c r="G34">
        <v>12.778513</v>
      </c>
      <c r="H34">
        <v>0.115705</v>
      </c>
      <c r="K34">
        <v>100000</v>
      </c>
      <c r="L34">
        <v>997.36785899999995</v>
      </c>
      <c r="M34">
        <v>-7957.9278430000004</v>
      </c>
      <c r="N34">
        <v>-7700.2169350000004</v>
      </c>
      <c r="O34">
        <v>23933.312084000001</v>
      </c>
      <c r="P34">
        <v>-4.3860609999999998</v>
      </c>
      <c r="Q34">
        <v>0.114373</v>
      </c>
      <c r="S34">
        <v>100000</v>
      </c>
      <c r="T34">
        <v>994.83756800000003</v>
      </c>
      <c r="U34">
        <v>-7958.7068859999999</v>
      </c>
      <c r="V34">
        <v>-7701.6497820000004</v>
      </c>
      <c r="W34">
        <v>23929.898988000001</v>
      </c>
      <c r="X34">
        <v>26.263092</v>
      </c>
      <c r="Y34">
        <v>0.114969</v>
      </c>
    </row>
    <row r="35" spans="1:29">
      <c r="B35">
        <v>100000</v>
      </c>
      <c r="C35">
        <v>1003.006123</v>
      </c>
      <c r="D35">
        <v>-7956.3248569999996</v>
      </c>
      <c r="E35">
        <v>-7697.157072</v>
      </c>
      <c r="F35">
        <v>23938.642232999999</v>
      </c>
      <c r="G35">
        <v>-6.8497899999999996</v>
      </c>
      <c r="H35">
        <v>0.116231</v>
      </c>
      <c r="K35">
        <v>100000</v>
      </c>
      <c r="L35">
        <v>986.84996899999999</v>
      </c>
      <c r="M35">
        <v>-7961.3815290000002</v>
      </c>
      <c r="N35">
        <v>-7706.3883489999998</v>
      </c>
      <c r="O35">
        <v>23922.646954</v>
      </c>
      <c r="P35">
        <v>-9.8213220000000003</v>
      </c>
      <c r="Q35">
        <v>0.11362700000000001</v>
      </c>
      <c r="S35">
        <v>100000</v>
      </c>
      <c r="T35">
        <v>1005.7559</v>
      </c>
      <c r="U35">
        <v>-7955.289076</v>
      </c>
      <c r="V35">
        <v>-7695.4107729999996</v>
      </c>
      <c r="W35">
        <v>23942.473749000001</v>
      </c>
      <c r="X35">
        <v>3.925109</v>
      </c>
      <c r="Y35">
        <v>0.11481</v>
      </c>
    </row>
    <row r="36" spans="1:29">
      <c r="B36">
        <v>100000</v>
      </c>
      <c r="C36">
        <v>1001.819497</v>
      </c>
      <c r="D36">
        <v>-7956.330242</v>
      </c>
      <c r="E36">
        <v>-7697.4690710000004</v>
      </c>
      <c r="F36">
        <v>23937.735927000002</v>
      </c>
      <c r="G36">
        <v>-17.858456</v>
      </c>
      <c r="H36">
        <v>0.11684600000000001</v>
      </c>
      <c r="K36">
        <v>100000</v>
      </c>
      <c r="L36">
        <v>985.200017</v>
      </c>
      <c r="M36">
        <v>-7961.4878779999999</v>
      </c>
      <c r="N36">
        <v>-7706.9210309999999</v>
      </c>
      <c r="O36">
        <v>23920.698656</v>
      </c>
      <c r="P36">
        <v>-8.7595410000000005</v>
      </c>
      <c r="Q36">
        <v>0.114486</v>
      </c>
      <c r="S36">
        <v>100000</v>
      </c>
      <c r="T36">
        <v>993.41994699999998</v>
      </c>
      <c r="U36">
        <v>-7959.170314</v>
      </c>
      <c r="V36">
        <v>-7702.4795109999995</v>
      </c>
      <c r="W36">
        <v>23928.713109</v>
      </c>
      <c r="X36">
        <v>34.278035000000003</v>
      </c>
      <c r="Y36">
        <v>0.11390599999999999</v>
      </c>
    </row>
    <row r="37" spans="1:29">
      <c r="B37">
        <v>100000</v>
      </c>
      <c r="C37">
        <v>999.76077599999996</v>
      </c>
      <c r="D37">
        <v>-7957.3634510000002</v>
      </c>
      <c r="E37">
        <v>-7699.0342350000001</v>
      </c>
      <c r="F37">
        <v>23936.047275000001</v>
      </c>
      <c r="G37">
        <v>-13.134712</v>
      </c>
      <c r="H37">
        <v>0.115882</v>
      </c>
      <c r="K37">
        <v>100000</v>
      </c>
      <c r="L37">
        <v>984.707314</v>
      </c>
      <c r="M37">
        <v>-7961.9404160000004</v>
      </c>
      <c r="N37">
        <v>-7707.5008790000002</v>
      </c>
      <c r="O37">
        <v>23920.543163999999</v>
      </c>
      <c r="P37">
        <v>-14.201059000000001</v>
      </c>
      <c r="Q37">
        <v>0.11353199999999999</v>
      </c>
      <c r="S37">
        <v>100000</v>
      </c>
      <c r="T37">
        <v>1000.502034</v>
      </c>
      <c r="U37">
        <v>-7956.982051</v>
      </c>
      <c r="V37">
        <v>-7698.4612999999999</v>
      </c>
      <c r="W37">
        <v>23936.625071999999</v>
      </c>
      <c r="X37">
        <v>2.3624450000000001</v>
      </c>
      <c r="Y37">
        <v>0.114222</v>
      </c>
    </row>
    <row r="38" spans="1:29">
      <c r="B38">
        <v>100000</v>
      </c>
      <c r="C38">
        <v>1000.65892</v>
      </c>
      <c r="D38">
        <v>-7956.9055440000002</v>
      </c>
      <c r="E38">
        <v>-7698.344255</v>
      </c>
      <c r="F38">
        <v>23936.519370000002</v>
      </c>
      <c r="G38">
        <v>-7.8898390000000003</v>
      </c>
      <c r="H38">
        <v>0.116686</v>
      </c>
      <c r="K38">
        <v>100000</v>
      </c>
      <c r="L38">
        <v>996.78054899999995</v>
      </c>
      <c r="M38">
        <v>-7958.0225780000001</v>
      </c>
      <c r="N38">
        <v>-7700.4634249999999</v>
      </c>
      <c r="O38">
        <v>23932.090467000002</v>
      </c>
      <c r="P38">
        <v>10.649775</v>
      </c>
      <c r="Q38">
        <v>0.114241</v>
      </c>
      <c r="S38">
        <v>100000</v>
      </c>
      <c r="T38">
        <v>985.56654400000002</v>
      </c>
      <c r="U38">
        <v>-7961.4674859999996</v>
      </c>
      <c r="V38">
        <v>-7706.8059320000002</v>
      </c>
      <c r="W38">
        <v>23919.733268</v>
      </c>
      <c r="X38">
        <v>31.72831</v>
      </c>
      <c r="Y38">
        <v>0.113897</v>
      </c>
    </row>
    <row r="39" spans="1:29">
      <c r="A39" t="s">
        <v>10</v>
      </c>
      <c r="B39">
        <f>AVERAGE(B31:B34)</f>
        <v>100000</v>
      </c>
      <c r="C39">
        <f t="shared" ref="C39" si="21">AVERAGE(C31:C38)</f>
        <v>1000.361813375</v>
      </c>
      <c r="D39">
        <f>AVERAGE(D31:D38)</f>
        <v>-7957.0531059999985</v>
      </c>
      <c r="E39">
        <f>AVERAGE(E31:E38)</f>
        <v>-7698.5685869999998</v>
      </c>
      <c r="F39">
        <f t="shared" ref="F39" si="22">AVERAGE(F31:F38)</f>
        <v>23936.130610499997</v>
      </c>
      <c r="G39">
        <f t="shared" ref="G39" si="23">AVERAGE(G31:G38)</f>
        <v>-4.623904875</v>
      </c>
      <c r="H39">
        <f t="shared" ref="H39" si="24">AVERAGE(H31:H38)</f>
        <v>0.11617287499999999</v>
      </c>
      <c r="K39">
        <f>AVERAGE(K31:K34)</f>
        <v>100000</v>
      </c>
      <c r="L39">
        <f t="shared" ref="L39" si="25">AVERAGE(L31:L38)</f>
        <v>990.45575787500002</v>
      </c>
      <c r="M39">
        <f>AVERAGE(M31:M38)</f>
        <v>-7960.061562375</v>
      </c>
      <c r="N39">
        <f>AVERAGE(N31:N38)</f>
        <v>-7704.1366789999993</v>
      </c>
      <c r="O39">
        <f t="shared" ref="O39" si="26">AVERAGE(O31:O38)</f>
        <v>23926.064812625002</v>
      </c>
      <c r="P39">
        <f t="shared" ref="P39" si="27">AVERAGE(P31:P38)</f>
        <v>-2.5348787500000007</v>
      </c>
      <c r="Q39">
        <f t="shared" ref="Q39" si="28">AVERAGE(Q31:Q38)</f>
        <v>0.113967875</v>
      </c>
      <c r="S39">
        <f>AVERAGE(S31:S34)</f>
        <v>100000</v>
      </c>
      <c r="T39">
        <f t="shared" ref="T39" si="29">AVERAGE(T31:T38)</f>
        <v>996.14496700000007</v>
      </c>
      <c r="U39">
        <f>AVERAGE(U31:U38)</f>
        <v>-7958.2544857500006</v>
      </c>
      <c r="V39">
        <f>AVERAGE(V31:V38)</f>
        <v>-7700.8595617500005</v>
      </c>
      <c r="W39">
        <f t="shared" ref="W39:Y39" si="30">AVERAGE(W31:W38)</f>
        <v>23931.703507124999</v>
      </c>
      <c r="X39">
        <f t="shared" si="30"/>
        <v>12.247789125000001</v>
      </c>
      <c r="Y39">
        <f t="shared" si="30"/>
        <v>0.114368625</v>
      </c>
    </row>
    <row r="40" spans="1:29">
      <c r="A40" t="s">
        <v>11</v>
      </c>
      <c r="B40">
        <f>STDEV(B31:B34)</f>
        <v>0</v>
      </c>
      <c r="C40">
        <f t="shared" ref="C40:H40" si="31">STDEV(C31:C38)</f>
        <v>1.5278044799602279</v>
      </c>
      <c r="D40">
        <f t="shared" si="31"/>
        <v>0.51118019451289565</v>
      </c>
      <c r="E40">
        <f t="shared" si="31"/>
        <v>0.89535814990624252</v>
      </c>
      <c r="F40">
        <f t="shared" si="31"/>
        <v>1.558908045842923</v>
      </c>
      <c r="G40">
        <f t="shared" si="31"/>
        <v>10.185262956835576</v>
      </c>
      <c r="H40">
        <f t="shared" si="31"/>
        <v>4.6130016180976436E-4</v>
      </c>
      <c r="K40">
        <f>STDEV(K31:K34)</f>
        <v>0</v>
      </c>
      <c r="L40">
        <f t="shared" ref="L40:Q40" si="32">STDEV(L31:L38)</f>
        <v>6.1621477070768744</v>
      </c>
      <c r="M40">
        <f t="shared" si="32"/>
        <v>1.8779852160827843</v>
      </c>
      <c r="N40">
        <f t="shared" si="32"/>
        <v>3.4677896760460145</v>
      </c>
      <c r="O40">
        <f t="shared" si="32"/>
        <v>6.4522140841219393</v>
      </c>
      <c r="P40">
        <f t="shared" si="32"/>
        <v>14.452567977499488</v>
      </c>
      <c r="Q40">
        <f t="shared" si="32"/>
        <v>4.4826504834910954E-4</v>
      </c>
      <c r="S40">
        <f>STDEV(S31:S34)</f>
        <v>0</v>
      </c>
      <c r="T40">
        <f t="shared" ref="T40:Y40" si="33">STDEV(T31:T38)</f>
        <v>7.4358307065508775</v>
      </c>
      <c r="U40">
        <f t="shared" si="33"/>
        <v>2.2852357533015852</v>
      </c>
      <c r="V40">
        <f t="shared" si="33"/>
        <v>4.2062699970324378</v>
      </c>
      <c r="W40">
        <f t="shared" si="33"/>
        <v>8.1043115825738372</v>
      </c>
      <c r="X40">
        <f t="shared" si="33"/>
        <v>19.115245880156838</v>
      </c>
      <c r="Y40">
        <f t="shared" si="33"/>
        <v>5.7406120567161066E-4</v>
      </c>
    </row>
    <row r="42" spans="1:29">
      <c r="B42" t="s">
        <v>0</v>
      </c>
      <c r="K42" t="s">
        <v>1</v>
      </c>
    </row>
    <row r="43" spans="1:29">
      <c r="A43" t="s">
        <v>9</v>
      </c>
      <c r="B43">
        <v>4.0000000000000001E-3</v>
      </c>
      <c r="K43">
        <v>4.0000000000000001E-3</v>
      </c>
      <c r="S43" t="s">
        <v>18</v>
      </c>
    </row>
    <row r="44" spans="1:29">
      <c r="A44" t="s">
        <v>12</v>
      </c>
      <c r="B44">
        <v>200000</v>
      </c>
      <c r="C44">
        <v>996.26315899999997</v>
      </c>
      <c r="D44">
        <v>-7956.9740490000004</v>
      </c>
      <c r="E44">
        <v>-7699.5485859999999</v>
      </c>
      <c r="F44">
        <v>23934.757319</v>
      </c>
      <c r="G44">
        <v>12.484131</v>
      </c>
      <c r="H44">
        <v>0.116271</v>
      </c>
      <c r="J44" t="s">
        <v>12</v>
      </c>
      <c r="K44">
        <v>200000</v>
      </c>
      <c r="L44">
        <v>991.28128800000002</v>
      </c>
      <c r="M44">
        <v>-7958.3815070000001</v>
      </c>
      <c r="N44">
        <v>-7702.2433140000003</v>
      </c>
      <c r="O44">
        <v>23930.602047</v>
      </c>
      <c r="P44">
        <v>-14.450659999999999</v>
      </c>
      <c r="Q44">
        <v>0.11469799999999999</v>
      </c>
      <c r="S44">
        <v>1E-3</v>
      </c>
      <c r="T44">
        <v>2E-3</v>
      </c>
      <c r="V44">
        <v>2E-3</v>
      </c>
      <c r="W44">
        <v>4.0000000000000001E-3</v>
      </c>
      <c r="X44">
        <v>4.0000000000000001E-3</v>
      </c>
      <c r="Y44">
        <v>5.0000000000000001E-3</v>
      </c>
      <c r="Z44">
        <v>5.0000000000000001E-3</v>
      </c>
      <c r="AA44">
        <v>8.0000000000000002E-3</v>
      </c>
      <c r="AB44">
        <v>8.0000000000000002E-3</v>
      </c>
      <c r="AC44">
        <v>2E-3</v>
      </c>
    </row>
    <row r="45" spans="1:29">
      <c r="A45">
        <v>50000</v>
      </c>
      <c r="B45">
        <v>200000</v>
      </c>
      <c r="C45">
        <v>995.93233899999996</v>
      </c>
      <c r="D45">
        <v>-7957.0400980000004</v>
      </c>
      <c r="E45">
        <v>-7699.700116</v>
      </c>
      <c r="F45">
        <v>23935.217144999999</v>
      </c>
      <c r="G45">
        <v>-5.4588679999999998</v>
      </c>
      <c r="H45">
        <v>0.115592</v>
      </c>
      <c r="J45">
        <v>50000</v>
      </c>
      <c r="K45">
        <v>200000</v>
      </c>
      <c r="L45">
        <v>991.73191499999996</v>
      </c>
      <c r="M45">
        <v>-7958.2364820000003</v>
      </c>
      <c r="N45">
        <v>-7701.9818519999999</v>
      </c>
      <c r="O45">
        <v>23930.602472999999</v>
      </c>
      <c r="P45">
        <v>15.427878</v>
      </c>
      <c r="Q45">
        <v>0.114201</v>
      </c>
      <c r="S45">
        <v>-7956.9444321250003</v>
      </c>
      <c r="T45">
        <v>-7957.6049982499999</v>
      </c>
      <c r="V45">
        <v>-7958.2544857500006</v>
      </c>
      <c r="W45">
        <v>-7957.8854863749993</v>
      </c>
      <c r="X45">
        <v>-7957.0360986250007</v>
      </c>
      <c r="Y45">
        <v>-7957.4201782500004</v>
      </c>
      <c r="Z45">
        <v>-7958.0782278749994</v>
      </c>
      <c r="AA45">
        <v>-7957.8738143749997</v>
      </c>
      <c r="AB45">
        <v>-7958.641672625</v>
      </c>
      <c r="AC45">
        <v>-7960.061562375</v>
      </c>
    </row>
    <row r="46" spans="1:29">
      <c r="B46">
        <v>200000</v>
      </c>
      <c r="C46">
        <v>994.94332299999996</v>
      </c>
      <c r="D46">
        <v>-7957.5137940000004</v>
      </c>
      <c r="E46">
        <v>-7700.4293639999996</v>
      </c>
      <c r="F46">
        <v>23934.168992999999</v>
      </c>
      <c r="G46">
        <v>-4.821326</v>
      </c>
      <c r="H46">
        <v>0.116239</v>
      </c>
      <c r="K46">
        <v>200000</v>
      </c>
      <c r="L46">
        <v>995.18274099999996</v>
      </c>
      <c r="M46">
        <v>-7957.3173999999999</v>
      </c>
      <c r="N46">
        <v>-7700.1711070000001</v>
      </c>
      <c r="O46">
        <v>23934.603657</v>
      </c>
      <c r="P46">
        <v>9.2078070000000007</v>
      </c>
      <c r="Q46">
        <v>0.114133</v>
      </c>
      <c r="S46">
        <v>2.1483654345458763</v>
      </c>
      <c r="T46">
        <v>1.9864625551409414</v>
      </c>
      <c r="V46">
        <v>2.2852357533015852</v>
      </c>
      <c r="W46">
        <v>1.2708106335690579</v>
      </c>
      <c r="X46">
        <v>2.7928928708671004</v>
      </c>
      <c r="Y46">
        <v>1.2554920015041571</v>
      </c>
      <c r="Z46">
        <v>2.7157694495738722</v>
      </c>
      <c r="AA46">
        <v>1.1410990625461326</v>
      </c>
      <c r="AB46">
        <v>1.9884323497900238</v>
      </c>
      <c r="AC46">
        <v>1.8779852160827843</v>
      </c>
    </row>
    <row r="47" spans="1:29">
      <c r="B47">
        <v>200000</v>
      </c>
      <c r="C47">
        <v>1005.490916</v>
      </c>
      <c r="D47">
        <v>-7954.0781360000001</v>
      </c>
      <c r="E47">
        <v>-7694.2683029999998</v>
      </c>
      <c r="F47">
        <v>23945.096773000001</v>
      </c>
      <c r="G47">
        <v>8.4644619999999993</v>
      </c>
      <c r="H47">
        <v>0.1174</v>
      </c>
      <c r="K47">
        <v>200000</v>
      </c>
      <c r="L47">
        <v>994.35067000000004</v>
      </c>
      <c r="M47">
        <v>-7957.4259689999999</v>
      </c>
      <c r="N47">
        <v>-7700.4946749999999</v>
      </c>
      <c r="O47">
        <v>23933.489782000001</v>
      </c>
      <c r="P47">
        <v>0.44105499999999997</v>
      </c>
      <c r="Q47">
        <v>0.114673</v>
      </c>
      <c r="S47">
        <v>1001.5925258749999</v>
      </c>
      <c r="T47">
        <v>998.09557650000011</v>
      </c>
      <c r="V47">
        <v>996.14496700000007</v>
      </c>
      <c r="W47">
        <v>992.93594925000002</v>
      </c>
      <c r="X47">
        <v>995.627213375</v>
      </c>
      <c r="Y47">
        <v>991.26527987500003</v>
      </c>
      <c r="Z47">
        <v>989.08228237499998</v>
      </c>
      <c r="AA47">
        <v>975.95425862500008</v>
      </c>
      <c r="AB47">
        <v>973.61021374999996</v>
      </c>
      <c r="AC47">
        <v>990.45575787500002</v>
      </c>
    </row>
    <row r="48" spans="1:29">
      <c r="B48">
        <v>200000</v>
      </c>
      <c r="C48">
        <v>999.57632599999999</v>
      </c>
      <c r="D48">
        <v>-7955.8861049999996</v>
      </c>
      <c r="E48">
        <v>-7697.6045489999997</v>
      </c>
      <c r="F48">
        <v>23938.646733000001</v>
      </c>
      <c r="G48">
        <v>8.202674</v>
      </c>
      <c r="H48">
        <v>0.116372</v>
      </c>
      <c r="K48">
        <v>200000</v>
      </c>
      <c r="L48">
        <v>984.75003800000002</v>
      </c>
      <c r="M48">
        <v>-7960.441245</v>
      </c>
      <c r="N48">
        <v>-7705.9906680000004</v>
      </c>
      <c r="O48">
        <v>23923.461154000001</v>
      </c>
      <c r="P48">
        <v>4.5845849999999997</v>
      </c>
      <c r="Q48">
        <v>0.11380999999999999</v>
      </c>
    </row>
    <row r="49" spans="1:28">
      <c r="B49">
        <v>200000</v>
      </c>
      <c r="C49">
        <v>995.66432199999997</v>
      </c>
      <c r="D49">
        <v>-7957.120406</v>
      </c>
      <c r="E49">
        <v>-7699.8496770000002</v>
      </c>
      <c r="F49">
        <v>23934.675448000002</v>
      </c>
      <c r="G49">
        <v>0.93523000000000001</v>
      </c>
      <c r="H49">
        <v>0.116205</v>
      </c>
      <c r="K49">
        <v>200000</v>
      </c>
      <c r="L49">
        <v>993.36129000000005</v>
      </c>
      <c r="M49">
        <v>-7957.755392</v>
      </c>
      <c r="N49">
        <v>-7701.079745</v>
      </c>
      <c r="O49">
        <v>23932.735204000001</v>
      </c>
      <c r="P49">
        <v>-10.581733</v>
      </c>
      <c r="Q49">
        <v>0.114449</v>
      </c>
      <c r="S49" t="s">
        <v>0</v>
      </c>
    </row>
    <row r="50" spans="1:28">
      <c r="B50">
        <v>200000</v>
      </c>
      <c r="C50">
        <v>1000.367222</v>
      </c>
      <c r="D50">
        <v>-7955.6781279999996</v>
      </c>
      <c r="E50">
        <v>-7697.1922109999996</v>
      </c>
      <c r="F50">
        <v>23939.269172</v>
      </c>
      <c r="G50">
        <v>8.7226540000000004</v>
      </c>
      <c r="H50">
        <v>0.116914</v>
      </c>
      <c r="K50">
        <v>200000</v>
      </c>
      <c r="L50">
        <v>993.72728900000004</v>
      </c>
      <c r="M50">
        <v>-7957.5792179999999</v>
      </c>
      <c r="N50">
        <v>-7700.8090000000002</v>
      </c>
      <c r="O50">
        <v>23932.888636</v>
      </c>
      <c r="P50">
        <v>-1.501053</v>
      </c>
      <c r="Q50">
        <v>0.114701</v>
      </c>
      <c r="S50">
        <v>1E-3</v>
      </c>
      <c r="T50">
        <v>2E-3</v>
      </c>
      <c r="U50">
        <v>2E-3</v>
      </c>
      <c r="V50">
        <v>2E-3</v>
      </c>
      <c r="W50">
        <v>4.0000000000000001E-3</v>
      </c>
      <c r="X50">
        <v>4.0000000000000001E-3</v>
      </c>
      <c r="Y50">
        <v>5.0000000000000001E-3</v>
      </c>
      <c r="Z50">
        <v>5.0000000000000001E-3</v>
      </c>
      <c r="AA50">
        <v>8.0000000000000002E-3</v>
      </c>
      <c r="AB50">
        <v>8.0000000000000002E-3</v>
      </c>
    </row>
    <row r="51" spans="1:28">
      <c r="B51">
        <v>200000</v>
      </c>
      <c r="C51">
        <v>1004.820485</v>
      </c>
      <c r="D51">
        <v>-7954.1832080000004</v>
      </c>
      <c r="E51">
        <v>-7694.5466079999997</v>
      </c>
      <c r="F51">
        <v>23943.871760000002</v>
      </c>
      <c r="G51">
        <v>9.9248560000000001</v>
      </c>
      <c r="H51">
        <v>0.116823</v>
      </c>
      <c r="K51">
        <v>200000</v>
      </c>
      <c r="L51">
        <v>999.10236299999997</v>
      </c>
      <c r="M51">
        <v>-7955.9466780000002</v>
      </c>
      <c r="N51">
        <v>-7697.7875889999996</v>
      </c>
      <c r="O51">
        <v>23938.913253999999</v>
      </c>
      <c r="P51">
        <v>-2.051647</v>
      </c>
      <c r="Q51">
        <v>0.11501500000000001</v>
      </c>
      <c r="S51">
        <v>-7957.5934537499998</v>
      </c>
      <c r="T51">
        <v>-7957.6646476249998</v>
      </c>
      <c r="U51">
        <v>-7957.0531059999985</v>
      </c>
      <c r="W51">
        <v>-7956.0592405000007</v>
      </c>
      <c r="X51">
        <v>-7954.4856973749993</v>
      </c>
      <c r="Y51">
        <v>-7955.021261124999</v>
      </c>
      <c r="Z51">
        <v>-7954.3614955000003</v>
      </c>
      <c r="AA51">
        <v>-7949.653063875001</v>
      </c>
      <c r="AB51">
        <v>-7949.4770733749992</v>
      </c>
    </row>
    <row r="52" spans="1:28">
      <c r="A52" t="s">
        <v>10</v>
      </c>
      <c r="B52">
        <f>AVERAGE(B44:B47)</f>
        <v>200000</v>
      </c>
      <c r="C52">
        <f t="shared" ref="C52" si="34">AVERAGE(C44:C51)</f>
        <v>999.13226150000003</v>
      </c>
      <c r="D52">
        <f>AVERAGE(D44:D51)</f>
        <v>-7956.0592405000007</v>
      </c>
      <c r="E52">
        <f>AVERAGE(E44:E51)</f>
        <v>-7697.8924267499997</v>
      </c>
      <c r="F52">
        <f t="shared" ref="F52" si="35">AVERAGE(F44:F51)</f>
        <v>23938.212917875</v>
      </c>
      <c r="G52">
        <f t="shared" ref="G52" si="36">AVERAGE(G44:G51)</f>
        <v>4.8067266249999996</v>
      </c>
      <c r="H52">
        <f t="shared" ref="H52" si="37">AVERAGE(H44:H51)</f>
        <v>0.116477</v>
      </c>
      <c r="K52">
        <f>AVERAGE(K44:K47)</f>
        <v>200000</v>
      </c>
      <c r="L52">
        <f t="shared" ref="L52" si="38">AVERAGE(L44:L51)</f>
        <v>992.93594925000002</v>
      </c>
      <c r="M52">
        <f>AVERAGE(M44:M51)</f>
        <v>-7957.8854863749993</v>
      </c>
      <c r="N52">
        <f>AVERAGE(N44:N51)</f>
        <v>-7701.3197437500003</v>
      </c>
      <c r="O52">
        <f t="shared" ref="O52" si="39">AVERAGE(O44:O51)</f>
        <v>23932.162025874997</v>
      </c>
      <c r="P52">
        <f t="shared" ref="P52" si="40">AVERAGE(P44:P51)</f>
        <v>0.13452900000000034</v>
      </c>
      <c r="Q52">
        <f t="shared" ref="Q52" si="41">AVERAGE(Q44:Q51)</f>
        <v>0.11445999999999999</v>
      </c>
      <c r="S52">
        <v>0.76836831743069578</v>
      </c>
      <c r="T52">
        <v>0.90311836674205714</v>
      </c>
      <c r="U52">
        <v>0.51118019451289565</v>
      </c>
      <c r="W52">
        <v>1.3448446405082002</v>
      </c>
      <c r="X52">
        <v>2.8288866325929716</v>
      </c>
      <c r="Y52">
        <v>1.688358652035846</v>
      </c>
      <c r="Z52">
        <v>2.2789271306432224</v>
      </c>
      <c r="AA52">
        <v>0.76380582266505881</v>
      </c>
      <c r="AB52">
        <v>0.85604802112255474</v>
      </c>
    </row>
    <row r="53" spans="1:28">
      <c r="A53" t="s">
        <v>11</v>
      </c>
      <c r="B53">
        <f>STDEV(B44:B47)</f>
        <v>0</v>
      </c>
      <c r="C53">
        <f t="shared" ref="C53:H53" si="42">STDEV(C44:C51)</f>
        <v>4.1842520691448044</v>
      </c>
      <c r="D53">
        <f t="shared" si="42"/>
        <v>1.3448446405082002</v>
      </c>
      <c r="E53">
        <f t="shared" si="42"/>
        <v>2.4254435469517754</v>
      </c>
      <c r="F53">
        <f t="shared" si="42"/>
        <v>4.3176823169649268</v>
      </c>
      <c r="G53">
        <f t="shared" si="42"/>
        <v>6.9534583026008612</v>
      </c>
      <c r="H53">
        <f t="shared" si="42"/>
        <v>5.5161166464409532E-4</v>
      </c>
      <c r="K53">
        <f>STDEV(K44:K47)</f>
        <v>0</v>
      </c>
      <c r="L53">
        <f t="shared" ref="L53:Q53" si="43">STDEV(L44:L51)</f>
        <v>4.0896741955176212</v>
      </c>
      <c r="M53">
        <f t="shared" si="43"/>
        <v>1.2708106335690579</v>
      </c>
      <c r="N53">
        <f t="shared" si="43"/>
        <v>2.326971768274873</v>
      </c>
      <c r="O53">
        <f t="shared" si="43"/>
        <v>4.3871726358308338</v>
      </c>
      <c r="P53">
        <f t="shared" si="43"/>
        <v>9.7916025048650894</v>
      </c>
      <c r="Q53">
        <f t="shared" si="43"/>
        <v>3.9000915740164936E-4</v>
      </c>
      <c r="S53">
        <v>999.18249750000007</v>
      </c>
      <c r="T53">
        <v>998.09821350000004</v>
      </c>
      <c r="U53">
        <v>1000.361813375</v>
      </c>
      <c r="W53">
        <v>999.13226150000003</v>
      </c>
      <c r="X53">
        <v>1004.2359387499999</v>
      </c>
      <c r="Y53">
        <v>999.09202025000013</v>
      </c>
      <c r="Z53">
        <v>1001.2340241250001</v>
      </c>
      <c r="AA53">
        <v>1002.0842221249999</v>
      </c>
      <c r="AB53">
        <v>1002.7300664999999</v>
      </c>
    </row>
    <row r="55" spans="1:28">
      <c r="B55" t="s">
        <v>0</v>
      </c>
      <c r="K55" t="s">
        <v>1</v>
      </c>
    </row>
    <row r="56" spans="1:28">
      <c r="A56" t="s">
        <v>9</v>
      </c>
      <c r="B56">
        <v>4.0000000000000001E-3</v>
      </c>
      <c r="K56">
        <v>4.0000000000000001E-3</v>
      </c>
    </row>
    <row r="57" spans="1:28">
      <c r="A57" t="s">
        <v>12</v>
      </c>
      <c r="B57">
        <v>50000</v>
      </c>
      <c r="C57">
        <v>1000.718315</v>
      </c>
      <c r="D57">
        <v>-7955.7331549999999</v>
      </c>
      <c r="E57">
        <v>-7697.1565190000001</v>
      </c>
      <c r="F57">
        <v>23940.868818999999</v>
      </c>
      <c r="G57">
        <v>-6.8010999999999999</v>
      </c>
      <c r="H57">
        <v>0.115868</v>
      </c>
      <c r="J57" t="s">
        <v>12</v>
      </c>
      <c r="K57">
        <v>50000</v>
      </c>
      <c r="L57">
        <v>1001.509339</v>
      </c>
      <c r="M57">
        <v>-7955.2430889999996</v>
      </c>
      <c r="N57">
        <v>-7696.4620590000004</v>
      </c>
      <c r="O57">
        <v>23941.293992999999</v>
      </c>
      <c r="P57">
        <v>4.5835299999999997</v>
      </c>
      <c r="Q57">
        <v>0.11473800000000001</v>
      </c>
    </row>
    <row r="58" spans="1:28">
      <c r="A58">
        <v>12500</v>
      </c>
      <c r="B58">
        <v>50000</v>
      </c>
      <c r="C58">
        <v>997.84771599999999</v>
      </c>
      <c r="D58">
        <v>-7956.5357860000004</v>
      </c>
      <c r="E58">
        <v>-7698.700887</v>
      </c>
      <c r="F58">
        <v>23936.33899</v>
      </c>
      <c r="G58">
        <v>18.656908000000001</v>
      </c>
      <c r="H58">
        <v>0.11627700000000001</v>
      </c>
      <c r="J58">
        <v>12500</v>
      </c>
      <c r="K58">
        <v>50000</v>
      </c>
      <c r="L58">
        <v>997.54425800000001</v>
      </c>
      <c r="M58">
        <v>-7956.4781579999999</v>
      </c>
      <c r="N58">
        <v>-7698.7216699999999</v>
      </c>
      <c r="O58">
        <v>23937.910501999999</v>
      </c>
      <c r="P58">
        <v>-34.831211000000003</v>
      </c>
      <c r="Q58">
        <v>0.114775</v>
      </c>
    </row>
    <row r="59" spans="1:28">
      <c r="B59">
        <v>50000</v>
      </c>
      <c r="C59">
        <v>1018.842451</v>
      </c>
      <c r="D59">
        <v>-7949.5781079999997</v>
      </c>
      <c r="E59">
        <v>-7686.3183580000004</v>
      </c>
      <c r="F59">
        <v>23958.856391000001</v>
      </c>
      <c r="G59">
        <v>11.325818999999999</v>
      </c>
      <c r="H59">
        <v>0.118474</v>
      </c>
      <c r="K59">
        <v>50000</v>
      </c>
      <c r="L59">
        <v>978.81749400000001</v>
      </c>
      <c r="M59">
        <v>-7962.3077590000003</v>
      </c>
      <c r="N59">
        <v>-7709.3900990000002</v>
      </c>
      <c r="O59">
        <v>23917.530887000001</v>
      </c>
      <c r="P59">
        <v>7.1911839999999998</v>
      </c>
      <c r="Q59">
        <v>0.113076</v>
      </c>
    </row>
    <row r="60" spans="1:28">
      <c r="B60">
        <v>50000</v>
      </c>
      <c r="C60">
        <v>999.02358700000002</v>
      </c>
      <c r="D60">
        <v>-7956.2659510000003</v>
      </c>
      <c r="E60">
        <v>-7698.1272170000002</v>
      </c>
      <c r="F60">
        <v>23938.190901999998</v>
      </c>
      <c r="G60">
        <v>10.933119</v>
      </c>
      <c r="H60">
        <v>0.115592</v>
      </c>
      <c r="K60">
        <v>50000</v>
      </c>
      <c r="L60">
        <v>994.92595800000004</v>
      </c>
      <c r="M60">
        <v>-7956.9811069999996</v>
      </c>
      <c r="N60">
        <v>-7699.9011639999999</v>
      </c>
      <c r="O60">
        <v>23934.331919</v>
      </c>
      <c r="P60">
        <v>2.3403139999999998</v>
      </c>
      <c r="Q60">
        <v>0.114357</v>
      </c>
    </row>
    <row r="61" spans="1:28">
      <c r="B61">
        <v>50000</v>
      </c>
      <c r="C61">
        <v>1004.322135</v>
      </c>
      <c r="D61">
        <v>-7954.5334789999997</v>
      </c>
      <c r="E61">
        <v>-7695.0256490000002</v>
      </c>
      <c r="F61">
        <v>23944.778012999999</v>
      </c>
      <c r="G61">
        <v>1.6211979999999999</v>
      </c>
      <c r="H61">
        <v>0.11633599999999999</v>
      </c>
      <c r="K61">
        <v>50000</v>
      </c>
      <c r="L61">
        <v>992.34894599999996</v>
      </c>
      <c r="M61">
        <v>-7958.1835119999996</v>
      </c>
      <c r="N61">
        <v>-7701.7694460000002</v>
      </c>
      <c r="O61">
        <v>23931.505544</v>
      </c>
      <c r="P61">
        <v>3.3620199999999998</v>
      </c>
      <c r="Q61">
        <v>0.11421199999999999</v>
      </c>
    </row>
    <row r="62" spans="1:28">
      <c r="B62">
        <v>50000</v>
      </c>
      <c r="C62">
        <v>1016.581467</v>
      </c>
      <c r="D62">
        <v>-7950.4992629999997</v>
      </c>
      <c r="E62">
        <v>-7687.8237310000004</v>
      </c>
      <c r="F62">
        <v>23956.894530000001</v>
      </c>
      <c r="G62">
        <v>-5.6267760000000004</v>
      </c>
      <c r="H62">
        <v>0.117574</v>
      </c>
      <c r="K62">
        <v>50000</v>
      </c>
      <c r="L62">
        <v>989.177637</v>
      </c>
      <c r="M62">
        <v>-7958.9102080000002</v>
      </c>
      <c r="N62">
        <v>-7703.3155790000001</v>
      </c>
      <c r="O62">
        <v>23928.132970999999</v>
      </c>
      <c r="P62">
        <v>-36.062925999999997</v>
      </c>
      <c r="Q62">
        <v>0.11493100000000001</v>
      </c>
    </row>
    <row r="63" spans="1:28">
      <c r="B63">
        <v>50000</v>
      </c>
      <c r="C63">
        <v>998.70384200000001</v>
      </c>
      <c r="D63">
        <v>-7956.2960059999996</v>
      </c>
      <c r="E63">
        <v>-7698.2398919999996</v>
      </c>
      <c r="F63">
        <v>23938.127520999999</v>
      </c>
      <c r="G63">
        <v>-10.535562000000001</v>
      </c>
      <c r="H63">
        <v>0.116575</v>
      </c>
      <c r="K63">
        <v>50000</v>
      </c>
      <c r="L63">
        <v>1002.809481</v>
      </c>
      <c r="M63">
        <v>-7954.841977</v>
      </c>
      <c r="N63">
        <v>-7695.7250020000001</v>
      </c>
      <c r="O63">
        <v>23942.175134000001</v>
      </c>
      <c r="P63">
        <v>7.9332539999999998</v>
      </c>
      <c r="Q63">
        <v>0.11523700000000001</v>
      </c>
    </row>
    <row r="64" spans="1:28">
      <c r="B64">
        <v>50000</v>
      </c>
      <c r="C64">
        <v>997.84799699999996</v>
      </c>
      <c r="D64">
        <v>-7956.4438309999996</v>
      </c>
      <c r="E64">
        <v>-7698.6088589999999</v>
      </c>
      <c r="F64">
        <v>23937.308913000001</v>
      </c>
      <c r="G64">
        <v>-23.214814000000001</v>
      </c>
      <c r="H64">
        <v>0.11630600000000001</v>
      </c>
      <c r="K64">
        <v>50000</v>
      </c>
      <c r="L64">
        <v>1007.884594</v>
      </c>
      <c r="M64">
        <v>-7953.342979</v>
      </c>
      <c r="N64">
        <v>-7692.9146410000003</v>
      </c>
      <c r="O64">
        <v>23949.386995000001</v>
      </c>
      <c r="P64">
        <v>-70.017599000000004</v>
      </c>
      <c r="Q64">
        <v>0.114597</v>
      </c>
    </row>
    <row r="65" spans="1:17">
      <c r="A65" t="s">
        <v>10</v>
      </c>
      <c r="B65">
        <f>AVERAGE(B57:B60)</f>
        <v>50000</v>
      </c>
      <c r="C65">
        <f t="shared" ref="C65" si="44">AVERAGE(C57:C64)</f>
        <v>1004.2359387499999</v>
      </c>
      <c r="D65">
        <f>AVERAGE(D57:D64)</f>
        <v>-7954.4856973749993</v>
      </c>
      <c r="E65">
        <f>AVERAGE(E57:E64)</f>
        <v>-7695.0001389999998</v>
      </c>
      <c r="F65">
        <f t="shared" ref="F65" si="45">AVERAGE(F57:F64)</f>
        <v>23943.920509874995</v>
      </c>
      <c r="G65">
        <f t="shared" ref="G65" si="46">AVERAGE(G57:G64)</f>
        <v>-0.45515100000000031</v>
      </c>
      <c r="H65">
        <f t="shared" ref="H65" si="47">AVERAGE(H57:H64)</f>
        <v>0.11662525</v>
      </c>
      <c r="K65">
        <f>AVERAGE(K57:K60)</f>
        <v>50000</v>
      </c>
      <c r="L65">
        <f t="shared" ref="L65" si="48">AVERAGE(L57:L64)</f>
        <v>995.627213375</v>
      </c>
      <c r="M65">
        <f>AVERAGE(M57:M64)</f>
        <v>-7957.0360986250007</v>
      </c>
      <c r="N65">
        <f>AVERAGE(N57:N64)</f>
        <v>-7699.7749575000007</v>
      </c>
      <c r="O65">
        <f t="shared" ref="O65" si="49">AVERAGE(O57:O64)</f>
        <v>23935.283493125</v>
      </c>
      <c r="P65">
        <f t="shared" ref="P65" si="50">AVERAGE(P57:P64)</f>
        <v>-14.437679250000002</v>
      </c>
      <c r="Q65">
        <f t="shared" ref="Q65" si="51">AVERAGE(Q57:Q64)</f>
        <v>0.11449037500000001</v>
      </c>
    </row>
    <row r="66" spans="1:17">
      <c r="A66" t="s">
        <v>11</v>
      </c>
      <c r="B66">
        <f>STDEV(B57:B60)</f>
        <v>0</v>
      </c>
      <c r="C66">
        <f t="shared" ref="C66:H66" si="52">STDEV(C57:C64)</f>
        <v>8.5984323275743115</v>
      </c>
      <c r="D66">
        <f t="shared" si="52"/>
        <v>2.8288866325929716</v>
      </c>
      <c r="E66">
        <f t="shared" si="52"/>
        <v>5.0500041116801775</v>
      </c>
      <c r="F66">
        <f t="shared" si="52"/>
        <v>9.0161256753008967</v>
      </c>
      <c r="G66">
        <f t="shared" si="52"/>
        <v>13.756555277792881</v>
      </c>
      <c r="H66">
        <f t="shared" si="52"/>
        <v>9.4630299436430714E-4</v>
      </c>
      <c r="K66">
        <f>STDEV(K57:K60)</f>
        <v>0</v>
      </c>
      <c r="L66">
        <f t="shared" ref="L66:Q66" si="53">STDEV(L57:L64)</f>
        <v>9.0672511738826582</v>
      </c>
      <c r="M66">
        <f t="shared" si="53"/>
        <v>2.7928928708671004</v>
      </c>
      <c r="N66">
        <f t="shared" si="53"/>
        <v>5.1343611675186924</v>
      </c>
      <c r="O66">
        <f t="shared" si="53"/>
        <v>9.7898938215515319</v>
      </c>
      <c r="P66">
        <f t="shared" si="53"/>
        <v>29.034654284236726</v>
      </c>
      <c r="Q66">
        <f t="shared" si="53"/>
        <v>6.5476668418169425E-4</v>
      </c>
    </row>
    <row r="68" spans="1:17">
      <c r="B68" t="s">
        <v>0</v>
      </c>
      <c r="K68" t="s">
        <v>1</v>
      </c>
    </row>
    <row r="69" spans="1:17">
      <c r="A69" t="s">
        <v>9</v>
      </c>
      <c r="B69">
        <v>5.0000000000000001E-3</v>
      </c>
      <c r="K69">
        <v>5.0000000000000001E-3</v>
      </c>
    </row>
    <row r="70" spans="1:17">
      <c r="A70" t="s">
        <v>12</v>
      </c>
      <c r="B70">
        <v>200000</v>
      </c>
      <c r="C70">
        <v>1006.625178</v>
      </c>
      <c r="D70">
        <v>-7952.5645919999997</v>
      </c>
      <c r="E70">
        <v>-7692.4616759999999</v>
      </c>
      <c r="F70">
        <v>23949.134850999999</v>
      </c>
      <c r="G70">
        <v>-0.73394499999999996</v>
      </c>
      <c r="H70">
        <v>0.117391</v>
      </c>
      <c r="J70" t="s">
        <v>12</v>
      </c>
      <c r="K70">
        <v>200000</v>
      </c>
      <c r="L70">
        <v>993.51599799999997</v>
      </c>
      <c r="M70">
        <v>-7956.7734819999996</v>
      </c>
      <c r="N70">
        <v>-7700.0578599999999</v>
      </c>
      <c r="O70">
        <v>23935.424149999999</v>
      </c>
      <c r="P70">
        <v>5.2660499999999999</v>
      </c>
      <c r="Q70">
        <v>0.114527</v>
      </c>
    </row>
    <row r="71" spans="1:17">
      <c r="A71">
        <v>50000</v>
      </c>
      <c r="B71">
        <v>200000</v>
      </c>
      <c r="C71">
        <v>1002.844653</v>
      </c>
      <c r="D71">
        <v>-7953.7283230000003</v>
      </c>
      <c r="E71">
        <v>-7694.6022599999997</v>
      </c>
      <c r="F71">
        <v>23945.196669000001</v>
      </c>
      <c r="G71">
        <v>4.2262700000000004</v>
      </c>
      <c r="H71">
        <v>0.117257</v>
      </c>
      <c r="J71">
        <v>50000</v>
      </c>
      <c r="K71">
        <v>200000</v>
      </c>
      <c r="L71">
        <v>989.41860499999996</v>
      </c>
      <c r="M71">
        <v>-7958.0566760000002</v>
      </c>
      <c r="N71">
        <v>-7702.3997840000002</v>
      </c>
      <c r="O71">
        <v>23931.799609999998</v>
      </c>
      <c r="P71">
        <v>-3.82822</v>
      </c>
      <c r="Q71">
        <v>0.114024</v>
      </c>
    </row>
    <row r="72" spans="1:17">
      <c r="B72">
        <v>200000</v>
      </c>
      <c r="C72">
        <v>1003.952197</v>
      </c>
      <c r="D72">
        <v>-7953.4684200000002</v>
      </c>
      <c r="E72">
        <v>-7694.0561779999998</v>
      </c>
      <c r="F72">
        <v>23946.201539999998</v>
      </c>
      <c r="G72">
        <v>1.3421730000000001</v>
      </c>
      <c r="H72">
        <v>0.11737499999999999</v>
      </c>
      <c r="K72">
        <v>200000</v>
      </c>
      <c r="L72">
        <v>993.244057</v>
      </c>
      <c r="M72">
        <v>-7956.8682630000003</v>
      </c>
      <c r="N72">
        <v>-7700.2229079999997</v>
      </c>
      <c r="O72">
        <v>23934.893888999999</v>
      </c>
      <c r="P72">
        <v>19.960474000000001</v>
      </c>
      <c r="Q72">
        <v>0.114565</v>
      </c>
    </row>
    <row r="73" spans="1:17">
      <c r="B73">
        <v>200000</v>
      </c>
      <c r="C73">
        <v>995.55379200000004</v>
      </c>
      <c r="D73">
        <v>-7956.1790819999997</v>
      </c>
      <c r="E73">
        <v>-7698.9369129999995</v>
      </c>
      <c r="F73">
        <v>23937.444551000001</v>
      </c>
      <c r="G73">
        <v>-4.7680150000000001</v>
      </c>
      <c r="H73">
        <v>0.116275</v>
      </c>
      <c r="K73">
        <v>200000</v>
      </c>
      <c r="L73">
        <v>982.09843599999999</v>
      </c>
      <c r="M73">
        <v>-7960.2746800000004</v>
      </c>
      <c r="N73">
        <v>-7706.5092539999996</v>
      </c>
      <c r="O73">
        <v>23923.411660000002</v>
      </c>
      <c r="P73">
        <v>-0.68290700000000004</v>
      </c>
      <c r="Q73">
        <v>0.113945</v>
      </c>
    </row>
    <row r="74" spans="1:17">
      <c r="B74">
        <v>200000</v>
      </c>
      <c r="C74">
        <v>1001.31017</v>
      </c>
      <c r="D74">
        <v>-7954.387565</v>
      </c>
      <c r="E74">
        <v>-7695.657999</v>
      </c>
      <c r="F74">
        <v>23943.264317000001</v>
      </c>
      <c r="G74">
        <v>5.9679719999999996</v>
      </c>
      <c r="H74">
        <v>0.11708499999999999</v>
      </c>
      <c r="K74">
        <v>200000</v>
      </c>
      <c r="L74">
        <v>993.09307100000001</v>
      </c>
      <c r="M74">
        <v>-7956.8634929999998</v>
      </c>
      <c r="N74">
        <v>-7700.2571520000001</v>
      </c>
      <c r="O74">
        <v>23935.184921</v>
      </c>
      <c r="P74">
        <v>8.0526780000000002</v>
      </c>
      <c r="Q74">
        <v>0.114528</v>
      </c>
    </row>
    <row r="75" spans="1:17">
      <c r="B75">
        <v>200000</v>
      </c>
      <c r="C75">
        <v>992.32024000000001</v>
      </c>
      <c r="D75">
        <v>-7957.1791810000004</v>
      </c>
      <c r="E75">
        <v>-7700.7725330000003</v>
      </c>
      <c r="F75">
        <v>23934.138631000002</v>
      </c>
      <c r="G75">
        <v>-4.748259</v>
      </c>
      <c r="H75">
        <v>0.116245</v>
      </c>
      <c r="K75">
        <v>200000</v>
      </c>
      <c r="L75">
        <v>991.47814700000004</v>
      </c>
      <c r="M75">
        <v>-7957.312629</v>
      </c>
      <c r="N75">
        <v>-7701.1235699999997</v>
      </c>
      <c r="O75">
        <v>23933.562972</v>
      </c>
      <c r="P75">
        <v>-4.7705390000000003</v>
      </c>
      <c r="Q75">
        <v>0.11452900000000001</v>
      </c>
    </row>
    <row r="76" spans="1:17">
      <c r="B76">
        <v>200000</v>
      </c>
      <c r="C76">
        <v>995.089337</v>
      </c>
      <c r="D76">
        <v>-7956.2886799999997</v>
      </c>
      <c r="E76">
        <v>-7699.1665210000001</v>
      </c>
      <c r="F76">
        <v>23936.466367000001</v>
      </c>
      <c r="G76">
        <v>1.380687</v>
      </c>
      <c r="H76">
        <v>0.116491</v>
      </c>
      <c r="K76">
        <v>200000</v>
      </c>
      <c r="L76">
        <v>992.88349200000005</v>
      </c>
      <c r="M76">
        <v>-7956.8414499999999</v>
      </c>
      <c r="N76">
        <v>-7700.2892620000002</v>
      </c>
      <c r="O76">
        <v>23934.948075</v>
      </c>
      <c r="P76">
        <v>-8.4290280000000006</v>
      </c>
      <c r="Q76">
        <v>0.114549</v>
      </c>
    </row>
    <row r="77" spans="1:17">
      <c r="B77">
        <v>200000</v>
      </c>
      <c r="C77">
        <v>995.04059500000005</v>
      </c>
      <c r="D77">
        <v>-7956.3742460000003</v>
      </c>
      <c r="E77">
        <v>-7699.264682</v>
      </c>
      <c r="F77">
        <v>23936.722263</v>
      </c>
      <c r="G77">
        <v>1.723697</v>
      </c>
      <c r="H77">
        <v>0.116678</v>
      </c>
      <c r="K77">
        <v>200000</v>
      </c>
      <c r="L77">
        <v>994.39043300000003</v>
      </c>
      <c r="M77">
        <v>-7956.3707530000001</v>
      </c>
      <c r="N77">
        <v>-7699.429185</v>
      </c>
      <c r="O77">
        <v>23936.424912999999</v>
      </c>
      <c r="P77">
        <v>-5.5596220000000001</v>
      </c>
      <c r="Q77">
        <v>0.114852</v>
      </c>
    </row>
    <row r="78" spans="1:17">
      <c r="A78" t="s">
        <v>10</v>
      </c>
      <c r="B78">
        <f>AVERAGE(B70:B73)</f>
        <v>200000</v>
      </c>
      <c r="C78">
        <f t="shared" ref="C78" si="54">AVERAGE(C70:C77)</f>
        <v>999.09202025000013</v>
      </c>
      <c r="D78">
        <f>AVERAGE(D70:D77)</f>
        <v>-7955.021261124999</v>
      </c>
      <c r="E78">
        <f>AVERAGE(E70:E77)</f>
        <v>-7696.8648452500001</v>
      </c>
      <c r="F78">
        <f t="shared" ref="F78" si="55">AVERAGE(F70:F77)</f>
        <v>23941.071148625004</v>
      </c>
      <c r="G78">
        <f t="shared" ref="G78" si="56">AVERAGE(G70:G77)</f>
        <v>0.54882249999999999</v>
      </c>
      <c r="H78">
        <f t="shared" ref="H78" si="57">AVERAGE(H70:H77)</f>
        <v>0.11684962500000001</v>
      </c>
      <c r="K78">
        <f>AVERAGE(K70:K73)</f>
        <v>200000</v>
      </c>
      <c r="L78">
        <f t="shared" ref="L78" si="58">AVERAGE(L70:L77)</f>
        <v>991.26527987500003</v>
      </c>
      <c r="M78">
        <f>AVERAGE(M70:M77)</f>
        <v>-7957.4201782500004</v>
      </c>
      <c r="N78">
        <f>AVERAGE(N70:N77)</f>
        <v>-7701.2861218749995</v>
      </c>
      <c r="O78">
        <f t="shared" ref="O78" si="59">AVERAGE(O70:O77)</f>
        <v>23933.206273749995</v>
      </c>
      <c r="P78">
        <f t="shared" ref="P78" si="60">AVERAGE(P70:P77)</f>
        <v>1.2511107500000005</v>
      </c>
      <c r="Q78">
        <f t="shared" ref="Q78" si="61">AVERAGE(Q70:Q77)</f>
        <v>0.114439875</v>
      </c>
    </row>
    <row r="79" spans="1:17">
      <c r="A79" t="s">
        <v>11</v>
      </c>
      <c r="B79">
        <f>STDEV(B70:B73)</f>
        <v>0</v>
      </c>
      <c r="C79">
        <f t="shared" ref="C79:H79" si="62">STDEV(C70:C77)</f>
        <v>5.2124002046901587</v>
      </c>
      <c r="D79">
        <f t="shared" si="62"/>
        <v>1.688358652035846</v>
      </c>
      <c r="E79">
        <f t="shared" si="62"/>
        <v>3.0348616595185023</v>
      </c>
      <c r="F79">
        <f t="shared" si="62"/>
        <v>5.5356371227928935</v>
      </c>
      <c r="G79">
        <f t="shared" si="62"/>
        <v>3.8464429012803878</v>
      </c>
      <c r="H79">
        <f t="shared" si="62"/>
        <v>4.8466392995559021E-4</v>
      </c>
      <c r="K79">
        <f>STDEV(K70:K73)</f>
        <v>0</v>
      </c>
      <c r="L79">
        <f t="shared" ref="L79:Q79" si="63">STDEV(L70:L77)</f>
        <v>4.0034601294547594</v>
      </c>
      <c r="M79">
        <f t="shared" si="63"/>
        <v>1.2554920015041571</v>
      </c>
      <c r="N79">
        <f t="shared" si="63"/>
        <v>2.2893401976888268</v>
      </c>
      <c r="O79">
        <f t="shared" si="63"/>
        <v>4.1938044526111451</v>
      </c>
      <c r="P79">
        <f t="shared" si="63"/>
        <v>9.3984252898783414</v>
      </c>
      <c r="Q79">
        <f t="shared" si="63"/>
        <v>3.0203237172764729E-4</v>
      </c>
    </row>
    <row r="81" spans="1:17">
      <c r="B81" t="s">
        <v>0</v>
      </c>
      <c r="K81" t="s">
        <v>1</v>
      </c>
    </row>
    <row r="82" spans="1:17">
      <c r="A82" t="s">
        <v>9</v>
      </c>
      <c r="B82">
        <v>5.0000000000000001E-3</v>
      </c>
      <c r="K82">
        <v>5.0000000000000001E-3</v>
      </c>
    </row>
    <row r="83" spans="1:17">
      <c r="A83" t="s">
        <v>12</v>
      </c>
      <c r="B83">
        <v>40000</v>
      </c>
      <c r="C83">
        <v>1002.182199</v>
      </c>
      <c r="D83">
        <v>-7954.1509759999999</v>
      </c>
      <c r="E83">
        <v>-7695.1960859999999</v>
      </c>
      <c r="F83">
        <v>23944.269878999999</v>
      </c>
      <c r="G83">
        <v>12.88092</v>
      </c>
      <c r="H83">
        <v>0.116921</v>
      </c>
      <c r="J83" t="s">
        <v>12</v>
      </c>
      <c r="K83">
        <v>40000</v>
      </c>
      <c r="L83">
        <v>981.71002099999998</v>
      </c>
      <c r="M83">
        <v>-7960.3002329999999</v>
      </c>
      <c r="N83">
        <v>-7706.6351699999996</v>
      </c>
      <c r="O83">
        <v>23923.669533</v>
      </c>
      <c r="P83">
        <v>-7.923025</v>
      </c>
      <c r="Q83">
        <v>0.1147</v>
      </c>
    </row>
    <row r="84" spans="1:17">
      <c r="A84">
        <v>10000</v>
      </c>
      <c r="B84">
        <v>40000</v>
      </c>
      <c r="C84">
        <v>997.13442899999995</v>
      </c>
      <c r="D84">
        <v>-7955.6130009999997</v>
      </c>
      <c r="E84">
        <v>-7697.9624080000003</v>
      </c>
      <c r="F84">
        <v>23938.327160000001</v>
      </c>
      <c r="G84">
        <v>10.748661</v>
      </c>
      <c r="H84">
        <v>0.116064</v>
      </c>
      <c r="J84">
        <v>10000</v>
      </c>
      <c r="K84">
        <v>40000</v>
      </c>
      <c r="L84">
        <v>980.66032099999995</v>
      </c>
      <c r="M84">
        <v>-7960.7846589999999</v>
      </c>
      <c r="N84">
        <v>-7707.3908289999999</v>
      </c>
      <c r="O84">
        <v>23922.309826000001</v>
      </c>
      <c r="P84">
        <v>-5.1942560000000002</v>
      </c>
      <c r="Q84">
        <v>0.113348</v>
      </c>
    </row>
    <row r="85" spans="1:17">
      <c r="B85">
        <v>40000</v>
      </c>
      <c r="C85">
        <v>997.97898599999996</v>
      </c>
      <c r="D85">
        <v>-7955.4009219999998</v>
      </c>
      <c r="E85">
        <v>-7697.5321039999999</v>
      </c>
      <c r="F85">
        <v>23939.704482000001</v>
      </c>
      <c r="G85">
        <v>11.702108000000001</v>
      </c>
      <c r="H85">
        <v>0.116465</v>
      </c>
      <c r="K85">
        <v>40000</v>
      </c>
      <c r="L85">
        <v>1004.812779</v>
      </c>
      <c r="M85">
        <v>-7953.164452</v>
      </c>
      <c r="N85">
        <v>-7693.5298430000003</v>
      </c>
      <c r="O85">
        <v>23948.028711999999</v>
      </c>
      <c r="P85">
        <v>-6.2139930000000003</v>
      </c>
      <c r="Q85">
        <v>0.115449</v>
      </c>
    </row>
    <row r="86" spans="1:17">
      <c r="B86">
        <v>40000</v>
      </c>
      <c r="C86">
        <v>997.69619399999999</v>
      </c>
      <c r="D86">
        <v>-7955.3920369999996</v>
      </c>
      <c r="E86">
        <v>-7697.5962900000004</v>
      </c>
      <c r="F86">
        <v>23939.886731999999</v>
      </c>
      <c r="G86">
        <v>-3.681168</v>
      </c>
      <c r="H86">
        <v>0.117007</v>
      </c>
      <c r="K86">
        <v>40000</v>
      </c>
      <c r="L86">
        <v>996.56433900000002</v>
      </c>
      <c r="M86">
        <v>-7955.560434</v>
      </c>
      <c r="N86">
        <v>-7698.0571479999999</v>
      </c>
      <c r="O86">
        <v>23939.639783999999</v>
      </c>
      <c r="P86">
        <v>-24.817502000000001</v>
      </c>
      <c r="Q86">
        <v>0.11519799999999999</v>
      </c>
    </row>
    <row r="87" spans="1:17">
      <c r="B87">
        <v>40000</v>
      </c>
      <c r="C87">
        <v>998.15834199999995</v>
      </c>
      <c r="D87">
        <v>-7955.3724000000002</v>
      </c>
      <c r="E87">
        <v>-7697.4572390000003</v>
      </c>
      <c r="F87">
        <v>23939.525312999998</v>
      </c>
      <c r="G87">
        <v>21.856584000000002</v>
      </c>
      <c r="H87">
        <v>0.116823</v>
      </c>
      <c r="K87">
        <v>40000</v>
      </c>
      <c r="L87">
        <v>993.88665500000002</v>
      </c>
      <c r="M87">
        <v>-7956.4417350000003</v>
      </c>
      <c r="N87">
        <v>-7699.6303379999999</v>
      </c>
      <c r="O87">
        <v>23936.235833999999</v>
      </c>
      <c r="P87">
        <v>2.8438539999999999</v>
      </c>
      <c r="Q87">
        <v>0.11491800000000001</v>
      </c>
    </row>
    <row r="88" spans="1:17">
      <c r="B88">
        <v>40000</v>
      </c>
      <c r="C88">
        <v>996.86035700000002</v>
      </c>
      <c r="D88">
        <v>-7955.8901759999999</v>
      </c>
      <c r="E88">
        <v>-7698.3104020000001</v>
      </c>
      <c r="F88">
        <v>23938.549416999998</v>
      </c>
      <c r="G88">
        <v>10.436392</v>
      </c>
      <c r="H88">
        <v>0.115673</v>
      </c>
      <c r="K88">
        <v>40000</v>
      </c>
      <c r="L88">
        <v>983.32391800000005</v>
      </c>
      <c r="M88">
        <v>-7960.0211669999999</v>
      </c>
      <c r="N88">
        <v>-7705.9390869999997</v>
      </c>
      <c r="O88">
        <v>23925.540944</v>
      </c>
      <c r="P88">
        <v>8.2991620000000008</v>
      </c>
      <c r="Q88">
        <v>0.11456</v>
      </c>
    </row>
    <row r="89" spans="1:17">
      <c r="B89">
        <v>40000</v>
      </c>
      <c r="C89">
        <v>1017.986505</v>
      </c>
      <c r="D89">
        <v>-7948.9595550000004</v>
      </c>
      <c r="E89">
        <v>-7685.9209739999997</v>
      </c>
      <c r="F89">
        <v>23960.088356</v>
      </c>
      <c r="G89">
        <v>22.613923</v>
      </c>
      <c r="H89">
        <v>0.118725</v>
      </c>
      <c r="K89">
        <v>40000</v>
      </c>
      <c r="L89">
        <v>985.47578699999997</v>
      </c>
      <c r="M89">
        <v>-7959.2644110000001</v>
      </c>
      <c r="N89">
        <v>-7704.6263070000005</v>
      </c>
      <c r="O89">
        <v>23926.621141</v>
      </c>
      <c r="P89">
        <v>13.357772000000001</v>
      </c>
      <c r="Q89">
        <v>0.113953</v>
      </c>
    </row>
    <row r="90" spans="1:17">
      <c r="B90">
        <v>40000</v>
      </c>
      <c r="C90">
        <v>1001.875181</v>
      </c>
      <c r="D90">
        <v>-7954.112897</v>
      </c>
      <c r="E90">
        <v>-7695.2373369999996</v>
      </c>
      <c r="F90">
        <v>23943.171470000001</v>
      </c>
      <c r="G90">
        <v>20.313648000000001</v>
      </c>
      <c r="H90">
        <v>0.11757099999999999</v>
      </c>
      <c r="K90">
        <v>40000</v>
      </c>
      <c r="L90">
        <v>986.22443899999996</v>
      </c>
      <c r="M90">
        <v>-7959.0887320000002</v>
      </c>
      <c r="N90">
        <v>-7704.2571829999997</v>
      </c>
      <c r="O90">
        <v>23927.957997000001</v>
      </c>
      <c r="P90">
        <v>-1.868868</v>
      </c>
      <c r="Q90">
        <v>0.113955</v>
      </c>
    </row>
    <row r="91" spans="1:17">
      <c r="A91" t="s">
        <v>10</v>
      </c>
      <c r="B91">
        <f>AVERAGE(B83:B86)</f>
        <v>40000</v>
      </c>
      <c r="C91">
        <f t="shared" ref="C91" si="64">AVERAGE(C83:C90)</f>
        <v>1001.2340241250001</v>
      </c>
      <c r="D91">
        <f>AVERAGE(D83:D90)</f>
        <v>-7954.3614955000003</v>
      </c>
      <c r="E91">
        <f>AVERAGE(E83:E90)</f>
        <v>-7695.6516050000009</v>
      </c>
      <c r="F91">
        <f t="shared" ref="F91" si="65">AVERAGE(F83:F90)</f>
        <v>23942.940351124998</v>
      </c>
      <c r="G91">
        <f t="shared" ref="G91" si="66">AVERAGE(G83:G90)</f>
        <v>13.358883500000001</v>
      </c>
      <c r="H91">
        <f t="shared" ref="H91" si="67">AVERAGE(H83:H90)</f>
        <v>0.116906125</v>
      </c>
      <c r="K91">
        <f>AVERAGE(K83:K86)</f>
        <v>40000</v>
      </c>
      <c r="L91">
        <f t="shared" ref="L91" si="68">AVERAGE(L83:L90)</f>
        <v>989.08228237499998</v>
      </c>
      <c r="M91">
        <f>AVERAGE(M83:M90)</f>
        <v>-7958.0782278749994</v>
      </c>
      <c r="N91">
        <f>AVERAGE(N83:N90)</f>
        <v>-7702.5082381250004</v>
      </c>
      <c r="O91">
        <f t="shared" ref="O91" si="69">AVERAGE(O83:O90)</f>
        <v>23931.250471375002</v>
      </c>
      <c r="P91">
        <f t="shared" ref="P91" si="70">AVERAGE(P83:P90)</f>
        <v>-2.6896069999999992</v>
      </c>
      <c r="Q91">
        <f t="shared" ref="Q91" si="71">AVERAGE(Q83:Q90)</f>
        <v>0.11451012499999999</v>
      </c>
    </row>
    <row r="92" spans="1:17">
      <c r="A92" t="s">
        <v>11</v>
      </c>
      <c r="B92">
        <f>STDEV(B83:B86)</f>
        <v>0</v>
      </c>
      <c r="C92">
        <f t="shared" ref="C92:H92" si="72">STDEV(C83:C90)</f>
        <v>7.0757403775255359</v>
      </c>
      <c r="D92">
        <f t="shared" si="72"/>
        <v>2.2789271306432224</v>
      </c>
      <c r="E92">
        <f t="shared" si="72"/>
        <v>4.1066443994642414</v>
      </c>
      <c r="F92">
        <f t="shared" si="72"/>
        <v>7.2495801897528418</v>
      </c>
      <c r="G92">
        <f t="shared" si="72"/>
        <v>8.5767655120362711</v>
      </c>
      <c r="H92">
        <f t="shared" si="72"/>
        <v>9.4051922400038379E-4</v>
      </c>
      <c r="K92">
        <f>STDEV(K83:K86)</f>
        <v>0</v>
      </c>
      <c r="L92">
        <f t="shared" ref="L92:Q92" si="73">STDEV(L83:L90)</f>
        <v>8.5031439633752814</v>
      </c>
      <c r="M92">
        <f t="shared" si="73"/>
        <v>2.7157694495738722</v>
      </c>
      <c r="N92">
        <f t="shared" si="73"/>
        <v>4.9119838840854859</v>
      </c>
      <c r="O92">
        <f t="shared" si="73"/>
        <v>9.0948912012413619</v>
      </c>
      <c r="P92">
        <f t="shared" si="73"/>
        <v>11.620739984021119</v>
      </c>
      <c r="Q92">
        <f t="shared" si="73"/>
        <v>7.0999465541247758E-4</v>
      </c>
    </row>
    <row r="94" spans="1:17">
      <c r="B94" t="s">
        <v>0</v>
      </c>
      <c r="K94" t="s">
        <v>1</v>
      </c>
    </row>
    <row r="95" spans="1:17">
      <c r="A95" t="s">
        <v>9</v>
      </c>
      <c r="B95">
        <v>8.0000000000000002E-3</v>
      </c>
      <c r="K95">
        <v>8.0000000000000002E-3</v>
      </c>
    </row>
    <row r="96" spans="1:17">
      <c r="A96" t="s">
        <v>12</v>
      </c>
      <c r="B96">
        <v>200000</v>
      </c>
      <c r="C96">
        <v>1000.188706</v>
      </c>
      <c r="D96">
        <v>-7950.2225090000002</v>
      </c>
      <c r="E96">
        <v>-7691.7827189999998</v>
      </c>
      <c r="F96">
        <v>23954.319875000001</v>
      </c>
      <c r="G96">
        <v>4.0120750000000003</v>
      </c>
      <c r="H96">
        <v>0.11783299999999999</v>
      </c>
      <c r="J96" t="s">
        <v>12</v>
      </c>
      <c r="K96">
        <v>200000</v>
      </c>
      <c r="L96">
        <v>970.75612799999999</v>
      </c>
      <c r="M96">
        <v>-7959.5863250000002</v>
      </c>
      <c r="N96">
        <v>-7708.7516489999998</v>
      </c>
      <c r="O96">
        <v>23924.031735</v>
      </c>
      <c r="P96">
        <v>-1.607855</v>
      </c>
      <c r="Q96">
        <v>0.11397699999999999</v>
      </c>
    </row>
    <row r="97" spans="1:17">
      <c r="A97">
        <v>50000</v>
      </c>
      <c r="B97">
        <v>200000</v>
      </c>
      <c r="C97">
        <v>1002.9009610000001</v>
      </c>
      <c r="D97">
        <v>-7949.3968619999996</v>
      </c>
      <c r="E97">
        <v>-7690.2562500000004</v>
      </c>
      <c r="F97">
        <v>23957.543410999999</v>
      </c>
      <c r="G97">
        <v>-8.9679680000000008</v>
      </c>
      <c r="H97">
        <v>0.118117</v>
      </c>
      <c r="J97">
        <v>50000</v>
      </c>
      <c r="K97">
        <v>200000</v>
      </c>
      <c r="L97">
        <v>975.87290599999994</v>
      </c>
      <c r="M97">
        <v>-7957.8739919999998</v>
      </c>
      <c r="N97">
        <v>-7705.7171870000002</v>
      </c>
      <c r="O97">
        <v>23928.980296000002</v>
      </c>
      <c r="P97">
        <v>6.8997070000000003</v>
      </c>
      <c r="Q97">
        <v>0.114313</v>
      </c>
    </row>
    <row r="98" spans="1:17">
      <c r="B98">
        <v>200000</v>
      </c>
      <c r="C98">
        <v>1002.357827</v>
      </c>
      <c r="D98">
        <v>-7949.4750960000001</v>
      </c>
      <c r="E98">
        <v>-7690.4748239999999</v>
      </c>
      <c r="F98">
        <v>23956.681364</v>
      </c>
      <c r="G98">
        <v>2.8503080000000001</v>
      </c>
      <c r="H98">
        <v>0.118256</v>
      </c>
      <c r="K98">
        <v>200000</v>
      </c>
      <c r="L98">
        <v>976.84494299999994</v>
      </c>
      <c r="M98">
        <v>-7957.6433809999999</v>
      </c>
      <c r="N98">
        <v>-7705.2354100000002</v>
      </c>
      <c r="O98">
        <v>23929.89661</v>
      </c>
      <c r="P98">
        <v>8.4262119999999996</v>
      </c>
      <c r="Q98">
        <v>0.114399</v>
      </c>
    </row>
    <row r="99" spans="1:17">
      <c r="B99">
        <v>200000</v>
      </c>
      <c r="C99">
        <v>1004.384248</v>
      </c>
      <c r="D99">
        <v>-7948.9216909999996</v>
      </c>
      <c r="E99">
        <v>-7689.3978109999998</v>
      </c>
      <c r="F99">
        <v>23959.234927000001</v>
      </c>
      <c r="G99">
        <v>-9.4791070000000008</v>
      </c>
      <c r="H99">
        <v>0.118075</v>
      </c>
      <c r="K99">
        <v>200000</v>
      </c>
      <c r="L99">
        <v>981.04404099999999</v>
      </c>
      <c r="M99">
        <v>-7956.2049740000002</v>
      </c>
      <c r="N99">
        <v>-7702.7119940000002</v>
      </c>
      <c r="O99">
        <v>23934.642957</v>
      </c>
      <c r="P99">
        <v>-7.2397530000000003</v>
      </c>
      <c r="Q99">
        <v>0.11460099999999999</v>
      </c>
    </row>
    <row r="100" spans="1:17">
      <c r="B100">
        <v>200000</v>
      </c>
      <c r="C100">
        <v>999.65748900000006</v>
      </c>
      <c r="D100">
        <v>-7950.4455459999999</v>
      </c>
      <c r="E100">
        <v>-7692.1430179999998</v>
      </c>
      <c r="F100">
        <v>23954.029108999999</v>
      </c>
      <c r="G100">
        <v>-6.1645960000000004</v>
      </c>
      <c r="H100">
        <v>0.117468</v>
      </c>
      <c r="K100">
        <v>200000</v>
      </c>
      <c r="L100">
        <v>978.01975700000003</v>
      </c>
      <c r="M100">
        <v>-7957.2429519999996</v>
      </c>
      <c r="N100">
        <v>-7704.5314200000003</v>
      </c>
      <c r="O100">
        <v>23931.555046000001</v>
      </c>
      <c r="P100">
        <v>9.6643930000000005</v>
      </c>
      <c r="Q100">
        <v>0.114424</v>
      </c>
    </row>
    <row r="101" spans="1:17">
      <c r="B101">
        <v>200000</v>
      </c>
      <c r="C101">
        <v>1006.060515</v>
      </c>
      <c r="D101">
        <v>-7948.4044329999997</v>
      </c>
      <c r="E101">
        <v>-7688.4474200000004</v>
      </c>
      <c r="F101">
        <v>23960.769354</v>
      </c>
      <c r="G101">
        <v>-0.21537700000000001</v>
      </c>
      <c r="H101">
        <v>0.11803</v>
      </c>
      <c r="K101">
        <v>200000</v>
      </c>
      <c r="L101">
        <v>979.02101600000003</v>
      </c>
      <c r="M101">
        <v>-7956.8683469999996</v>
      </c>
      <c r="N101">
        <v>-7703.898099</v>
      </c>
      <c r="O101">
        <v>23932.580265000001</v>
      </c>
      <c r="P101">
        <v>0.72239399999999998</v>
      </c>
      <c r="Q101">
        <v>0.114511</v>
      </c>
    </row>
    <row r="102" spans="1:17">
      <c r="B102">
        <v>200000</v>
      </c>
      <c r="C102">
        <v>998.99174600000003</v>
      </c>
      <c r="D102">
        <v>-7950.6188410000004</v>
      </c>
      <c r="E102">
        <v>-7692.488335</v>
      </c>
      <c r="F102">
        <v>23953.221652</v>
      </c>
      <c r="G102">
        <v>-3.018958</v>
      </c>
      <c r="H102">
        <v>0.117922</v>
      </c>
      <c r="K102">
        <v>200000</v>
      </c>
      <c r="L102">
        <v>971.87335299999995</v>
      </c>
      <c r="M102">
        <v>-7959.1550470000002</v>
      </c>
      <c r="N102">
        <v>-7708.0316899999998</v>
      </c>
      <c r="O102">
        <v>23925.158304</v>
      </c>
      <c r="P102">
        <v>-7.7772119999999996</v>
      </c>
      <c r="Q102">
        <v>0.11403099999999999</v>
      </c>
    </row>
    <row r="103" spans="1:17">
      <c r="B103">
        <v>200000</v>
      </c>
      <c r="C103">
        <v>1002.132285</v>
      </c>
      <c r="D103">
        <v>-7949.7395329999999</v>
      </c>
      <c r="E103">
        <v>-7690.7975399999996</v>
      </c>
      <c r="F103">
        <v>23956.713612</v>
      </c>
      <c r="G103">
        <v>-3.0506899999999999</v>
      </c>
      <c r="H103">
        <v>0.11780400000000001</v>
      </c>
      <c r="K103">
        <v>200000</v>
      </c>
      <c r="L103">
        <v>974.20192499999996</v>
      </c>
      <c r="M103">
        <v>-7958.415497</v>
      </c>
      <c r="N103">
        <v>-7706.6904590000004</v>
      </c>
      <c r="O103">
        <v>23927.504945000001</v>
      </c>
      <c r="P103">
        <v>-13.870920999999999</v>
      </c>
      <c r="Q103">
        <v>0.114248</v>
      </c>
    </row>
    <row r="104" spans="1:17">
      <c r="A104" t="s">
        <v>10</v>
      </c>
      <c r="B104">
        <f>AVERAGE(B96:B99)</f>
        <v>200000</v>
      </c>
      <c r="C104">
        <f t="shared" ref="C104" si="74">AVERAGE(C96:C103)</f>
        <v>1002.0842221249999</v>
      </c>
      <c r="D104">
        <f>AVERAGE(D96:D103)</f>
        <v>-7949.653063875001</v>
      </c>
      <c r="E104">
        <f>AVERAGE(E96:E103)</f>
        <v>-7690.7234896250011</v>
      </c>
      <c r="F104">
        <f t="shared" ref="F104:H104" si="75">AVERAGE(F96:F103)</f>
        <v>23956.564162999999</v>
      </c>
      <c r="G104">
        <f t="shared" si="75"/>
        <v>-3.0042891250000001</v>
      </c>
      <c r="H104">
        <f t="shared" si="75"/>
        <v>0.11793812499999999</v>
      </c>
      <c r="K104">
        <f>AVERAGE(K96:K99)</f>
        <v>200000</v>
      </c>
      <c r="L104">
        <f t="shared" ref="L104:M104" si="76">AVERAGE(L96:L103)</f>
        <v>975.95425862500008</v>
      </c>
      <c r="M104">
        <f t="shared" si="76"/>
        <v>-7957.8738143749997</v>
      </c>
      <c r="N104">
        <f>AVERAGE(N96:N103)</f>
        <v>-7705.6959885000006</v>
      </c>
      <c r="O104">
        <f t="shared" ref="O104:Q104" si="77">AVERAGE(O96:O103)</f>
        <v>23929.293769750002</v>
      </c>
      <c r="P104">
        <f t="shared" si="77"/>
        <v>-0.59787937499999932</v>
      </c>
      <c r="Q104">
        <f t="shared" si="77"/>
        <v>0.11431300000000001</v>
      </c>
    </row>
    <row r="105" spans="1:17">
      <c r="A105" t="s">
        <v>11</v>
      </c>
      <c r="B105">
        <f>STDEV(B96:B99)</f>
        <v>0</v>
      </c>
      <c r="C105">
        <f t="shared" ref="C105:H105" si="78">STDEV(C96:C103)</f>
        <v>2.4169248387970876</v>
      </c>
      <c r="D105">
        <f t="shared" si="78"/>
        <v>0.76380582266505881</v>
      </c>
      <c r="E105">
        <f t="shared" si="78"/>
        <v>1.3874567971056677</v>
      </c>
      <c r="F105">
        <f t="shared" si="78"/>
        <v>2.6307879484689733</v>
      </c>
      <c r="G105">
        <f t="shared" si="78"/>
        <v>5.0534619515652679</v>
      </c>
      <c r="H105">
        <f t="shared" si="78"/>
        <v>2.4217315971369272E-4</v>
      </c>
      <c r="K105">
        <f>STDEV(K96:K99)</f>
        <v>0</v>
      </c>
      <c r="L105">
        <f t="shared" ref="L105:Q105" si="79">STDEV(L96:L103)</f>
        <v>3.52789155390085</v>
      </c>
      <c r="M105">
        <f t="shared" ref="M105" si="80">STDEV(M96:M103)</f>
        <v>1.1410990625461326</v>
      </c>
      <c r="N105">
        <f t="shared" si="79"/>
        <v>2.0524189810432572</v>
      </c>
      <c r="O105">
        <f t="shared" si="79"/>
        <v>3.6445828365524426</v>
      </c>
      <c r="P105">
        <f t="shared" si="79"/>
        <v>8.5986408362127111</v>
      </c>
      <c r="Q105">
        <f t="shared" si="79"/>
        <v>2.199058239987563E-4</v>
      </c>
    </row>
    <row r="107" spans="1:17">
      <c r="B107" t="s">
        <v>0</v>
      </c>
      <c r="K107" t="s">
        <v>1</v>
      </c>
    </row>
    <row r="108" spans="1:17">
      <c r="A108" t="s">
        <v>9</v>
      </c>
      <c r="B108">
        <v>8.0000000000000002E-3</v>
      </c>
      <c r="K108">
        <v>8.0000000000000002E-3</v>
      </c>
    </row>
    <row r="109" spans="1:17">
      <c r="A109" t="s">
        <v>12</v>
      </c>
      <c r="B109">
        <v>25000</v>
      </c>
      <c r="C109">
        <v>1003.903739</v>
      </c>
      <c r="D109">
        <v>-7949.1319750000002</v>
      </c>
      <c r="E109">
        <v>-7689.7322539999996</v>
      </c>
      <c r="F109">
        <v>23957.965886999998</v>
      </c>
      <c r="G109">
        <v>11.595995</v>
      </c>
      <c r="H109">
        <v>0.117988</v>
      </c>
      <c r="J109" t="s">
        <v>12</v>
      </c>
      <c r="K109">
        <v>25000</v>
      </c>
      <c r="L109">
        <v>965.80636700000002</v>
      </c>
      <c r="M109">
        <v>-7961.180625</v>
      </c>
      <c r="N109">
        <v>-7711.6249230000003</v>
      </c>
      <c r="O109">
        <v>23918.705720000002</v>
      </c>
      <c r="P109">
        <v>3.5981459999999998</v>
      </c>
      <c r="Q109">
        <v>0.113536</v>
      </c>
    </row>
    <row r="110" spans="1:17">
      <c r="A110">
        <v>6250</v>
      </c>
      <c r="B110">
        <v>25000</v>
      </c>
      <c r="C110">
        <v>1002.001827</v>
      </c>
      <c r="D110">
        <v>-7949.6562139999996</v>
      </c>
      <c r="E110">
        <v>-7690.7479300000005</v>
      </c>
      <c r="F110">
        <v>23956.244546000002</v>
      </c>
      <c r="G110">
        <v>2.6260439999999998</v>
      </c>
      <c r="H110">
        <v>0.117787</v>
      </c>
      <c r="J110">
        <v>6250</v>
      </c>
      <c r="K110">
        <v>25000</v>
      </c>
      <c r="L110">
        <v>976.51074200000005</v>
      </c>
      <c r="M110">
        <v>-7957.5875580000002</v>
      </c>
      <c r="N110">
        <v>-7705.265942</v>
      </c>
      <c r="O110">
        <v>23929.369124000001</v>
      </c>
      <c r="P110">
        <v>21.405961000000001</v>
      </c>
      <c r="Q110">
        <v>0.114937</v>
      </c>
    </row>
    <row r="111" spans="1:17">
      <c r="B111">
        <v>25000</v>
      </c>
      <c r="C111">
        <v>1002.298226</v>
      </c>
      <c r="D111">
        <v>-7949.9043250000004</v>
      </c>
      <c r="E111">
        <v>-7690.9194539999999</v>
      </c>
      <c r="F111">
        <v>23957.586992</v>
      </c>
      <c r="G111">
        <v>-9.7700359999999993</v>
      </c>
      <c r="H111">
        <v>0.11735</v>
      </c>
      <c r="K111">
        <v>25000</v>
      </c>
      <c r="L111">
        <v>968.27313400000003</v>
      </c>
      <c r="M111">
        <v>-7960.420494</v>
      </c>
      <c r="N111">
        <v>-7710.2274010000001</v>
      </c>
      <c r="O111">
        <v>23921.806096</v>
      </c>
      <c r="P111">
        <v>-16.516850999999999</v>
      </c>
      <c r="Q111">
        <v>0.112996</v>
      </c>
    </row>
    <row r="112" spans="1:17">
      <c r="B112">
        <v>25000</v>
      </c>
      <c r="C112">
        <v>1000.3472860000001</v>
      </c>
      <c r="D112">
        <v>-7950.1967130000003</v>
      </c>
      <c r="E112">
        <v>-7691.715948</v>
      </c>
      <c r="F112">
        <v>23954.817855000001</v>
      </c>
      <c r="G112">
        <v>8.6588809999999992</v>
      </c>
      <c r="H112">
        <v>0.118467</v>
      </c>
      <c r="K112">
        <v>25000</v>
      </c>
      <c r="L112">
        <v>983.07626900000002</v>
      </c>
      <c r="M112">
        <v>-7955.5909110000002</v>
      </c>
      <c r="N112">
        <v>-7701.5728209999997</v>
      </c>
      <c r="O112">
        <v>23936.800342999999</v>
      </c>
      <c r="P112">
        <v>3.0665019999999998</v>
      </c>
      <c r="Q112">
        <v>0.115032</v>
      </c>
    </row>
    <row r="113" spans="1:17">
      <c r="B113">
        <v>25000</v>
      </c>
      <c r="C113">
        <v>1001.003506</v>
      </c>
      <c r="D113">
        <v>-7949.8711709999998</v>
      </c>
      <c r="E113">
        <v>-7691.2208449999998</v>
      </c>
      <c r="F113">
        <v>23954.748134000001</v>
      </c>
      <c r="G113">
        <v>41.536538999999998</v>
      </c>
      <c r="H113">
        <v>0.11812300000000001</v>
      </c>
      <c r="K113">
        <v>25000</v>
      </c>
      <c r="L113">
        <v>968.97076300000003</v>
      </c>
      <c r="M113">
        <v>-7960.1162340000001</v>
      </c>
      <c r="N113">
        <v>-7709.7428810000001</v>
      </c>
      <c r="O113">
        <v>23921.309616999999</v>
      </c>
      <c r="P113">
        <v>15.670935</v>
      </c>
      <c r="Q113">
        <v>0.11368399999999999</v>
      </c>
    </row>
    <row r="114" spans="1:17">
      <c r="B114">
        <v>25000</v>
      </c>
      <c r="C114">
        <v>1003.9199620000001</v>
      </c>
      <c r="D114">
        <v>-7948.9258470000004</v>
      </c>
      <c r="E114">
        <v>-7689.5219349999998</v>
      </c>
      <c r="F114">
        <v>23958.038680000001</v>
      </c>
      <c r="G114">
        <v>11.649495999999999</v>
      </c>
      <c r="H114">
        <v>0.11833200000000001</v>
      </c>
      <c r="K114">
        <v>25000</v>
      </c>
      <c r="L114">
        <v>979.761529</v>
      </c>
      <c r="M114">
        <v>-7956.6554319999996</v>
      </c>
      <c r="N114">
        <v>-7703.4938410000004</v>
      </c>
      <c r="O114">
        <v>23933.617412</v>
      </c>
      <c r="P114">
        <v>-4.7662300000000002</v>
      </c>
      <c r="Q114">
        <v>0.114811</v>
      </c>
    </row>
    <row r="115" spans="1:17">
      <c r="B115">
        <v>25000</v>
      </c>
      <c r="C115">
        <v>1008.303631</v>
      </c>
      <c r="D115">
        <v>-7947.7461510000003</v>
      </c>
      <c r="E115">
        <v>-7687.2095369999997</v>
      </c>
      <c r="F115">
        <v>23963.084625</v>
      </c>
      <c r="G115">
        <v>29.813438000000001</v>
      </c>
      <c r="H115">
        <v>0.117991</v>
      </c>
      <c r="K115">
        <v>25000</v>
      </c>
      <c r="L115">
        <v>970.683762</v>
      </c>
      <c r="M115">
        <v>-7959.652497</v>
      </c>
      <c r="N115">
        <v>-7708.8365199999998</v>
      </c>
      <c r="O115">
        <v>23923.711368</v>
      </c>
      <c r="P115">
        <v>-2.4558979999999999</v>
      </c>
      <c r="Q115">
        <v>0.113009</v>
      </c>
    </row>
    <row r="116" spans="1:17">
      <c r="B116">
        <v>25000</v>
      </c>
      <c r="C116">
        <v>1000.062355</v>
      </c>
      <c r="D116">
        <v>-7950.3841910000001</v>
      </c>
      <c r="E116">
        <v>-7691.9770490000001</v>
      </c>
      <c r="F116">
        <v>23954.138966999999</v>
      </c>
      <c r="G116">
        <v>10.662635</v>
      </c>
      <c r="H116">
        <v>0.117294</v>
      </c>
      <c r="K116">
        <v>25000</v>
      </c>
      <c r="L116">
        <v>975.79914399999996</v>
      </c>
      <c r="M116">
        <v>-7957.9296299999996</v>
      </c>
      <c r="N116">
        <v>-7705.7918849999996</v>
      </c>
      <c r="O116">
        <v>23930.154691</v>
      </c>
      <c r="P116">
        <v>-63.847085</v>
      </c>
      <c r="Q116">
        <v>0.11398899999999999</v>
      </c>
    </row>
    <row r="117" spans="1:17">
      <c r="A117" t="s">
        <v>10</v>
      </c>
      <c r="B117">
        <f>AVERAGE(B109:B112)</f>
        <v>25000</v>
      </c>
      <c r="C117">
        <f t="shared" ref="C117" si="81">AVERAGE(C109:C116)</f>
        <v>1002.7300664999999</v>
      </c>
      <c r="D117">
        <f>AVERAGE(D109:D116)</f>
        <v>-7949.4770733749992</v>
      </c>
      <c r="E117">
        <f>AVERAGE(E109:E116)</f>
        <v>-7690.3806190000005</v>
      </c>
      <c r="F117">
        <f t="shared" ref="F117:H117" si="82">AVERAGE(F109:F116)</f>
        <v>23957.078210749998</v>
      </c>
      <c r="G117">
        <f t="shared" si="82"/>
        <v>13.346624</v>
      </c>
      <c r="H117">
        <f t="shared" si="82"/>
        <v>0.11791649999999999</v>
      </c>
      <c r="K117">
        <f>AVERAGE(K109:K112)</f>
        <v>25000</v>
      </c>
      <c r="L117">
        <f t="shared" ref="L117" si="83">AVERAGE(L109:L116)</f>
        <v>973.61021374999996</v>
      </c>
      <c r="M117">
        <f>AVERAGE(M109:M116)</f>
        <v>-7958.641672625</v>
      </c>
      <c r="N117">
        <f>AVERAGE(N109:N116)</f>
        <v>-7707.0695267499996</v>
      </c>
      <c r="O117">
        <f t="shared" ref="O117:Q117" si="84">AVERAGE(O109:O116)</f>
        <v>23926.934296374999</v>
      </c>
      <c r="P117">
        <f t="shared" si="84"/>
        <v>-5.4805650000000004</v>
      </c>
      <c r="Q117">
        <f t="shared" si="84"/>
        <v>0.11399925</v>
      </c>
    </row>
    <row r="118" spans="1:17">
      <c r="A118" t="s">
        <v>11</v>
      </c>
      <c r="B118">
        <f>STDEV(B109:B112)</f>
        <v>0</v>
      </c>
      <c r="C118">
        <f t="shared" ref="C118:H118" si="85">STDEV(C109:C116)</f>
        <v>2.6819539087125457</v>
      </c>
      <c r="D118">
        <f t="shared" si="85"/>
        <v>0.85604802112255474</v>
      </c>
      <c r="E118">
        <f t="shared" si="85"/>
        <v>1.543484415117345</v>
      </c>
      <c r="F118">
        <f t="shared" si="85"/>
        <v>2.876479925253538</v>
      </c>
      <c r="G118">
        <f t="shared" si="85"/>
        <v>15.812570735426272</v>
      </c>
      <c r="H118">
        <f t="shared" si="85"/>
        <v>4.2328544911037782E-4</v>
      </c>
      <c r="K118">
        <f>STDEV(K109:K112)</f>
        <v>0</v>
      </c>
      <c r="L118">
        <f t="shared" ref="L118:Q118" si="86">STDEV(L109:L116)</f>
        <v>6.0959287178463519</v>
      </c>
      <c r="M118">
        <f t="shared" si="86"/>
        <v>1.9884323497900238</v>
      </c>
      <c r="N118">
        <f t="shared" si="86"/>
        <v>3.5632545705432523</v>
      </c>
      <c r="O118">
        <f t="shared" si="86"/>
        <v>6.4844256403349014</v>
      </c>
      <c r="P118">
        <f t="shared" si="86"/>
        <v>26.359752141854432</v>
      </c>
      <c r="Q118">
        <f t="shared" si="86"/>
        <v>8.3717889366610211E-4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further tests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2013-06-19T17:56:46Z</dcterms:created>
  <dcterms:modified xsi:type="dcterms:W3CDTF">2013-11-01T16:12:16Z</dcterms:modified>
</cp:coreProperties>
</file>