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8_{4DB717E1-A62F-7F4C-8FCC-D2953A834B29}" xr6:coauthVersionLast="47" xr6:coauthVersionMax="47" xr10:uidLastSave="{00000000-0000-0000-0000-000000000000}"/>
  <bookViews>
    <workbookView xWindow="6460" yWindow="2520" windowWidth="28040" windowHeight="17440" xr2:uid="{228FD0FB-116B-F34E-B073-08C59D1DD5A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1" l="1"/>
  <c r="K35" i="1"/>
  <c r="K34" i="1"/>
  <c r="K33" i="1"/>
  <c r="K32" i="1"/>
  <c r="K31" i="1"/>
  <c r="K24" i="1"/>
  <c r="K23" i="1"/>
  <c r="K22" i="1"/>
  <c r="K21" i="1"/>
  <c r="K20" i="1"/>
  <c r="K19" i="1"/>
  <c r="K9" i="1"/>
  <c r="K10" i="1"/>
  <c r="K11" i="1"/>
  <c r="K12" i="1"/>
  <c r="K13" i="1"/>
  <c r="K8" i="1"/>
</calcChain>
</file>

<file path=xl/sharedStrings.xml><?xml version="1.0" encoding="utf-8"?>
<sst xmlns="http://schemas.openxmlformats.org/spreadsheetml/2006/main" count="36" uniqueCount="15">
  <si>
    <t>U2Mo</t>
  </si>
  <si>
    <t>T</t>
  </si>
  <si>
    <t>TimeStep</t>
  </si>
  <si>
    <t>v_T</t>
  </si>
  <si>
    <t>v_E</t>
  </si>
  <si>
    <t>v_V</t>
  </si>
  <si>
    <t>v_P</t>
  </si>
  <si>
    <t>v_Lx</t>
  </si>
  <si>
    <t>v_c1</t>
  </si>
  <si>
    <t>v_c2</t>
  </si>
  <si>
    <t>E/at</t>
  </si>
  <si>
    <t>U33Mo</t>
  </si>
  <si>
    <t>gamma</t>
  </si>
  <si>
    <t>gamma'</t>
  </si>
  <si>
    <t>gamma - MCMD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</si>
</sst>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Sheet1!$B$8:$B$13</c:f>
              <c:numCache>
                <c:formatCode>General</c:formatCode>
                <c:ptCount val="6"/>
                <c:pt idx="0">
                  <c:v>300</c:v>
                </c:pt>
                <c:pt idx="1">
                  <c:v>500</c:v>
                </c:pt>
                <c:pt idx="2">
                  <c:v>700</c:v>
                </c:pt>
                <c:pt idx="3">
                  <c:v>900</c:v>
                </c:pt>
                <c:pt idx="4">
                  <c:v>1100</c:v>
                </c:pt>
                <c:pt idx="5">
                  <c:v>1300</c:v>
                </c:pt>
              </c:numCache>
            </c:numRef>
          </c:xVal>
          <c:yVal>
            <c:numRef>
              <c:f>Sheet1!$K$8:$K$13</c:f>
              <c:numCache>
                <c:formatCode>General</c:formatCode>
                <c:ptCount val="6"/>
                <c:pt idx="0">
                  <c:v>-5.0143259259259256</c:v>
                </c:pt>
                <c:pt idx="1">
                  <c:v>-4.9883407407407407</c:v>
                </c:pt>
                <c:pt idx="2">
                  <c:v>-4.9613037037037042</c:v>
                </c:pt>
                <c:pt idx="3">
                  <c:v>-4.9322518518518512</c:v>
                </c:pt>
                <c:pt idx="4">
                  <c:v>-4.9032444444444447</c:v>
                </c:pt>
                <c:pt idx="5">
                  <c:v>-4.8732444444444445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73-ED4D-8F50-090A28B44B5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Sheet1!$B$19:$B$24</c:f>
              <c:numCache>
                <c:formatCode>General</c:formatCode>
                <c:ptCount val="6"/>
                <c:pt idx="0">
                  <c:v>300</c:v>
                </c:pt>
                <c:pt idx="1">
                  <c:v>500</c:v>
                </c:pt>
                <c:pt idx="2">
                  <c:v>700</c:v>
                </c:pt>
                <c:pt idx="3">
                  <c:v>900</c:v>
                </c:pt>
                <c:pt idx="4">
                  <c:v>1100</c:v>
                </c:pt>
                <c:pt idx="5">
                  <c:v>1300</c:v>
                </c:pt>
              </c:numCache>
            </c:numRef>
          </c:xVal>
          <c:yVal>
            <c:numRef>
              <c:f>Sheet1!$K$19:$K$24</c:f>
              <c:numCache>
                <c:formatCode>General</c:formatCode>
                <c:ptCount val="6"/>
                <c:pt idx="0">
                  <c:v>-4.9593999999999996</c:v>
                </c:pt>
                <c:pt idx="1">
                  <c:v>-4.9319499999999996</c:v>
                </c:pt>
                <c:pt idx="2">
                  <c:v>-4.9051299999999998</c:v>
                </c:pt>
                <c:pt idx="3">
                  <c:v>-4.8780150000000004</c:v>
                </c:pt>
                <c:pt idx="4">
                  <c:v>-4.8491400000000002</c:v>
                </c:pt>
                <c:pt idx="5">
                  <c:v>-4.8192250000000003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73-ED4D-8F50-090A28B44B5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Sheet1!$B$31:$B$36</c:f>
              <c:numCache>
                <c:formatCode>General</c:formatCode>
                <c:ptCount val="6"/>
                <c:pt idx="0">
                  <c:v>300</c:v>
                </c:pt>
                <c:pt idx="1">
                  <c:v>500</c:v>
                </c:pt>
                <c:pt idx="2">
                  <c:v>700</c:v>
                </c:pt>
                <c:pt idx="3">
                  <c:v>900</c:v>
                </c:pt>
                <c:pt idx="4">
                  <c:v>1100</c:v>
                </c:pt>
                <c:pt idx="5">
                  <c:v>1300</c:v>
                </c:pt>
              </c:numCache>
            </c:numRef>
          </c:xVal>
          <c:yVal>
            <c:numRef>
              <c:f>Sheet1!$K$31:$K$36</c:f>
              <c:numCache>
                <c:formatCode>General</c:formatCode>
                <c:ptCount val="6"/>
                <c:pt idx="0">
                  <c:v>-4.9956850000000008</c:v>
                </c:pt>
                <c:pt idx="1">
                  <c:v>-4.9712250000000004</c:v>
                </c:pt>
                <c:pt idx="2">
                  <c:v>-4.9412849999999997</c:v>
                </c:pt>
                <c:pt idx="3">
                  <c:v>-4.9164750000000002</c:v>
                </c:pt>
                <c:pt idx="4">
                  <c:v>-4.8808999999999996</c:v>
                </c:pt>
                <c:pt idx="5">
                  <c:v>-4.8421450000000004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73-ED4D-8F50-090A28B44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867888"/>
        <c:axId val="1775870992"/>
      </c:scatterChart>
      <c:valAx>
        <c:axId val="177586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70992"/>
        <c:crosses val="autoZero"/>
        <c:crossBetween val="midCat"/>
      </c:valAx>
      <c:valAx>
        <c:axId val="17758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6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31750</xdr:colOff>
      <xdr:row>7</xdr:row>
      <xdr:rowOff>107950</xdr:rowOff>
    </xdr:from>
    <xdr:to>
      <xdr:col>18</xdr:col>
      <xdr:colOff>476250</xdr:colOff>
      <xdr:row>21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8C2A68-852B-89F4-48EF-DF5D923D0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A9F62-4128-AF4C-B4D7-FADB89833B70}">
  <dimension ref="B4:K36"/>
  <sheetViews>
    <sheetView tabSelected="1" workbookViewId="0">
      <selection activeCell="O25" sqref="O25"/>
    </sheetView>
  </sheetViews>
  <sheetFormatPr baseColWidth="10" defaultRowHeight="16" x14ac:dyDescent="0.2"/>
  <sheetData>
    <row r="4" spans="2:11" x14ac:dyDescent="0.2">
      <c r="B4" t="s">
        <v>13</v>
      </c>
    </row>
    <row r="5" spans="2:11" x14ac:dyDescent="0.2">
      <c r="B5" t="s">
        <v>0</v>
      </c>
    </row>
    <row r="6" spans="2:11" x14ac:dyDescent="0.2"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</row>
    <row r="8" spans="2:11" x14ac:dyDescent="0.2">
      <c r="B8">
        <v>300</v>
      </c>
      <c r="C8">
        <v>50000</v>
      </c>
      <c r="D8">
        <v>300.14600000000002</v>
      </c>
      <c r="E8">
        <v>-33846.699999999997</v>
      </c>
      <c r="F8">
        <v>128010</v>
      </c>
      <c r="G8">
        <v>0.93023800000000001</v>
      </c>
      <c r="H8">
        <v>51.208500000000001</v>
      </c>
      <c r="I8">
        <v>4500</v>
      </c>
      <c r="J8">
        <v>2250</v>
      </c>
      <c r="K8">
        <f>E8/SUM(I8:J8)</f>
        <v>-5.0143259259259256</v>
      </c>
    </row>
    <row r="9" spans="2:11" x14ac:dyDescent="0.2">
      <c r="B9">
        <v>500</v>
      </c>
      <c r="C9">
        <v>50000</v>
      </c>
      <c r="D9">
        <v>499.48899999999998</v>
      </c>
      <c r="E9">
        <v>-33671.300000000003</v>
      </c>
      <c r="F9">
        <v>129180</v>
      </c>
      <c r="G9">
        <v>1.9053800000000001</v>
      </c>
      <c r="H9">
        <v>51.426499999999997</v>
      </c>
      <c r="I9">
        <v>4500</v>
      </c>
      <c r="J9">
        <v>2250</v>
      </c>
      <c r="K9">
        <f t="shared" ref="K9:K13" si="0">E9/SUM(I9:J9)</f>
        <v>-4.9883407407407407</v>
      </c>
    </row>
    <row r="10" spans="2:11" x14ac:dyDescent="0.2">
      <c r="B10">
        <v>700</v>
      </c>
      <c r="C10">
        <v>50000</v>
      </c>
      <c r="D10">
        <v>697.93899999999996</v>
      </c>
      <c r="E10">
        <v>-33488.800000000003</v>
      </c>
      <c r="F10">
        <v>130336</v>
      </c>
      <c r="G10">
        <v>1.92761</v>
      </c>
      <c r="H10">
        <v>51.641199999999998</v>
      </c>
      <c r="I10">
        <v>4500</v>
      </c>
      <c r="J10">
        <v>2250</v>
      </c>
      <c r="K10">
        <f t="shared" si="0"/>
        <v>-4.9613037037037042</v>
      </c>
    </row>
    <row r="11" spans="2:11" x14ac:dyDescent="0.2">
      <c r="B11">
        <v>900</v>
      </c>
      <c r="C11">
        <v>50000</v>
      </c>
      <c r="D11">
        <v>901.98</v>
      </c>
      <c r="E11">
        <v>-33292.699999999997</v>
      </c>
      <c r="F11">
        <v>131504</v>
      </c>
      <c r="G11">
        <v>-0.76785199999999998</v>
      </c>
      <c r="H11">
        <v>51.855600000000003</v>
      </c>
      <c r="I11">
        <v>4500</v>
      </c>
      <c r="J11">
        <v>2250</v>
      </c>
      <c r="K11">
        <f t="shared" si="0"/>
        <v>-4.9322518518518512</v>
      </c>
    </row>
    <row r="12" spans="2:11" x14ac:dyDescent="0.2">
      <c r="B12">
        <v>1100</v>
      </c>
      <c r="C12">
        <v>50000</v>
      </c>
      <c r="D12">
        <v>1099.51</v>
      </c>
      <c r="E12">
        <v>-33096.9</v>
      </c>
      <c r="F12">
        <v>132608</v>
      </c>
      <c r="G12">
        <v>-2.1619199999999998</v>
      </c>
      <c r="H12">
        <v>52.047600000000003</v>
      </c>
      <c r="I12">
        <v>4500</v>
      </c>
      <c r="J12">
        <v>2250</v>
      </c>
      <c r="K12">
        <f t="shared" si="0"/>
        <v>-4.9032444444444447</v>
      </c>
    </row>
    <row r="13" spans="2:11" x14ac:dyDescent="0.2">
      <c r="B13">
        <v>1300</v>
      </c>
      <c r="C13">
        <v>50000</v>
      </c>
      <c r="D13">
        <v>1299.93</v>
      </c>
      <c r="E13">
        <v>-32894.400000000001</v>
      </c>
      <c r="F13">
        <v>133666</v>
      </c>
      <c r="G13">
        <v>1.90229</v>
      </c>
      <c r="H13">
        <v>52.2303</v>
      </c>
      <c r="I13">
        <v>4500</v>
      </c>
      <c r="J13">
        <v>2250</v>
      </c>
      <c r="K13">
        <f t="shared" si="0"/>
        <v>-4.8732444444444445</v>
      </c>
    </row>
    <row r="15" spans="2:11" x14ac:dyDescent="0.2">
      <c r="B15" t="s">
        <v>12</v>
      </c>
    </row>
    <row r="16" spans="2:11" x14ac:dyDescent="0.2">
      <c r="B16" t="s">
        <v>11</v>
      </c>
    </row>
    <row r="17" spans="2:11" x14ac:dyDescent="0.2"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</row>
    <row r="19" spans="2:11" x14ac:dyDescent="0.2">
      <c r="B19">
        <v>300</v>
      </c>
      <c r="C19">
        <v>50000</v>
      </c>
      <c r="D19">
        <v>300.10700000000003</v>
      </c>
      <c r="E19">
        <v>-9918.7999999999993</v>
      </c>
      <c r="F19">
        <v>37919.9</v>
      </c>
      <c r="G19">
        <v>0.50154100000000001</v>
      </c>
      <c r="H19">
        <v>33.615000000000002</v>
      </c>
      <c r="I19">
        <v>1340</v>
      </c>
      <c r="J19">
        <v>660</v>
      </c>
      <c r="K19">
        <f>E19/SUM(I19:J19)</f>
        <v>-4.9593999999999996</v>
      </c>
    </row>
    <row r="20" spans="2:11" x14ac:dyDescent="0.2">
      <c r="B20">
        <v>500</v>
      </c>
      <c r="C20">
        <v>50000</v>
      </c>
      <c r="D20">
        <v>500.99400000000003</v>
      </c>
      <c r="E20">
        <v>-9863.9</v>
      </c>
      <c r="F20">
        <v>38180.6</v>
      </c>
      <c r="G20">
        <v>-0.41414699999999999</v>
      </c>
      <c r="H20">
        <v>33.697600000000001</v>
      </c>
      <c r="I20">
        <v>1340</v>
      </c>
      <c r="J20">
        <v>660</v>
      </c>
      <c r="K20">
        <f t="shared" ref="K20:K24" si="1">E20/SUM(I20:J20)</f>
        <v>-4.9319499999999996</v>
      </c>
    </row>
    <row r="21" spans="2:11" x14ac:dyDescent="0.2">
      <c r="B21">
        <v>700</v>
      </c>
      <c r="C21">
        <v>50000</v>
      </c>
      <c r="D21">
        <v>697.21799999999996</v>
      </c>
      <c r="E21">
        <v>-9810.26</v>
      </c>
      <c r="F21">
        <v>38442.400000000001</v>
      </c>
      <c r="G21">
        <v>-1.3162400000000001</v>
      </c>
      <c r="H21">
        <v>33.780799999999999</v>
      </c>
      <c r="I21">
        <v>1340</v>
      </c>
      <c r="J21">
        <v>660</v>
      </c>
      <c r="K21">
        <f t="shared" si="1"/>
        <v>-4.9051299999999998</v>
      </c>
    </row>
    <row r="22" spans="2:11" x14ac:dyDescent="0.2">
      <c r="B22">
        <v>900</v>
      </c>
      <c r="C22">
        <v>50000</v>
      </c>
      <c r="D22">
        <v>894.27499999999998</v>
      </c>
      <c r="E22">
        <v>-9756.0300000000007</v>
      </c>
      <c r="F22">
        <v>38709.9</v>
      </c>
      <c r="G22">
        <v>0.64675899999999997</v>
      </c>
      <c r="H22">
        <v>33.862400000000001</v>
      </c>
      <c r="I22">
        <v>1340</v>
      </c>
      <c r="J22">
        <v>660</v>
      </c>
      <c r="K22">
        <f t="shared" si="1"/>
        <v>-4.8780150000000004</v>
      </c>
    </row>
    <row r="23" spans="2:11" x14ac:dyDescent="0.2">
      <c r="B23">
        <v>1100</v>
      </c>
      <c r="C23">
        <v>50000</v>
      </c>
      <c r="D23">
        <v>1097.49</v>
      </c>
      <c r="E23">
        <v>-9698.2800000000007</v>
      </c>
      <c r="F23">
        <v>38990.6</v>
      </c>
      <c r="G23">
        <v>3.1192899999999999</v>
      </c>
      <c r="H23">
        <v>33.962699999999998</v>
      </c>
      <c r="I23">
        <v>1340</v>
      </c>
      <c r="J23">
        <v>660</v>
      </c>
      <c r="K23">
        <f t="shared" si="1"/>
        <v>-4.8491400000000002</v>
      </c>
    </row>
    <row r="24" spans="2:11" x14ac:dyDescent="0.2">
      <c r="B24">
        <v>1300</v>
      </c>
      <c r="C24">
        <v>50000</v>
      </c>
      <c r="D24">
        <v>1300.48</v>
      </c>
      <c r="E24">
        <v>-9638.4500000000007</v>
      </c>
      <c r="F24">
        <v>39279.300000000003</v>
      </c>
      <c r="G24">
        <v>1.51071</v>
      </c>
      <c r="H24">
        <v>34.055100000000003</v>
      </c>
      <c r="I24">
        <v>1340</v>
      </c>
      <c r="J24">
        <v>660</v>
      </c>
      <c r="K24">
        <f t="shared" si="1"/>
        <v>-4.8192250000000003</v>
      </c>
    </row>
    <row r="27" spans="2:11" x14ac:dyDescent="0.2">
      <c r="B27" t="s">
        <v>14</v>
      </c>
    </row>
    <row r="28" spans="2:11" x14ac:dyDescent="0.2">
      <c r="B28" t="s">
        <v>11</v>
      </c>
    </row>
    <row r="29" spans="2:11" x14ac:dyDescent="0.2"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1" spans="2:11" x14ac:dyDescent="0.2">
      <c r="B31">
        <v>300</v>
      </c>
      <c r="C31">
        <v>200000</v>
      </c>
      <c r="D31">
        <v>299.14100000000002</v>
      </c>
      <c r="E31">
        <v>-9991.3700000000008</v>
      </c>
      <c r="F31">
        <v>38024.5</v>
      </c>
      <c r="G31">
        <v>0.54251300000000002</v>
      </c>
      <c r="H31">
        <v>33.6633</v>
      </c>
      <c r="I31">
        <v>1340</v>
      </c>
      <c r="J31">
        <v>660</v>
      </c>
      <c r="K31">
        <f>E31/SUM(I31:J31)</f>
        <v>-4.9956850000000008</v>
      </c>
    </row>
    <row r="32" spans="2:11" x14ac:dyDescent="0.2">
      <c r="B32">
        <v>500</v>
      </c>
      <c r="C32">
        <v>200000</v>
      </c>
      <c r="D32">
        <v>498.577</v>
      </c>
      <c r="E32">
        <v>-9942.4500000000007</v>
      </c>
      <c r="F32">
        <v>38292.9</v>
      </c>
      <c r="G32">
        <v>-0.90450699999999995</v>
      </c>
      <c r="H32">
        <v>33.712200000000003</v>
      </c>
      <c r="I32">
        <v>1340</v>
      </c>
      <c r="J32">
        <v>660</v>
      </c>
      <c r="K32">
        <f t="shared" ref="K32:K36" si="2">E32/SUM(I32:J32)</f>
        <v>-4.9712250000000004</v>
      </c>
    </row>
    <row r="33" spans="2:11" x14ac:dyDescent="0.2">
      <c r="B33">
        <v>700</v>
      </c>
      <c r="C33">
        <v>200000</v>
      </c>
      <c r="D33">
        <v>701.17399999999998</v>
      </c>
      <c r="E33">
        <v>-9882.57</v>
      </c>
      <c r="F33">
        <v>38572.199999999997</v>
      </c>
      <c r="G33">
        <v>1.8023199999999999</v>
      </c>
      <c r="H33">
        <v>33.781300000000002</v>
      </c>
      <c r="I33">
        <v>1340</v>
      </c>
      <c r="J33">
        <v>660</v>
      </c>
      <c r="K33">
        <f t="shared" si="2"/>
        <v>-4.9412849999999997</v>
      </c>
    </row>
    <row r="34" spans="2:11" x14ac:dyDescent="0.2">
      <c r="B34">
        <v>900</v>
      </c>
      <c r="C34">
        <v>200000</v>
      </c>
      <c r="D34">
        <v>903.86300000000006</v>
      </c>
      <c r="E34">
        <v>-9832.9500000000007</v>
      </c>
      <c r="F34">
        <v>38732.9</v>
      </c>
      <c r="G34">
        <v>-3.8384200000000002</v>
      </c>
      <c r="H34">
        <v>33.837899999999998</v>
      </c>
      <c r="I34">
        <v>1340</v>
      </c>
      <c r="J34">
        <v>660</v>
      </c>
      <c r="K34">
        <f t="shared" si="2"/>
        <v>-4.9164750000000002</v>
      </c>
    </row>
    <row r="35" spans="2:11" x14ac:dyDescent="0.2">
      <c r="B35">
        <v>1100</v>
      </c>
      <c r="C35">
        <v>200000</v>
      </c>
      <c r="D35">
        <v>1095.96</v>
      </c>
      <c r="E35">
        <v>-9761.7999999999993</v>
      </c>
      <c r="F35">
        <v>38978</v>
      </c>
      <c r="G35">
        <v>-1.9990000000000001</v>
      </c>
      <c r="H35">
        <v>33.9146</v>
      </c>
      <c r="I35">
        <v>1340</v>
      </c>
      <c r="J35">
        <v>660</v>
      </c>
      <c r="K35">
        <f t="shared" si="2"/>
        <v>-4.8808999999999996</v>
      </c>
    </row>
    <row r="36" spans="2:11" x14ac:dyDescent="0.2">
      <c r="B36">
        <v>1300</v>
      </c>
      <c r="C36">
        <v>200000</v>
      </c>
      <c r="D36">
        <v>1304.8599999999999</v>
      </c>
      <c r="E36">
        <v>-9684.2900000000009</v>
      </c>
      <c r="F36">
        <v>39236</v>
      </c>
      <c r="G36">
        <v>-3.32782</v>
      </c>
      <c r="H36">
        <v>33.933700000000002</v>
      </c>
      <c r="I36">
        <v>1340</v>
      </c>
      <c r="J36">
        <v>660</v>
      </c>
      <c r="K36">
        <f t="shared" si="2"/>
        <v>-4.8421450000000004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2023-10-13T17:48:22Z</dcterms:created>
  <dcterms:modified xsi:type="dcterms:W3CDTF">2023-10-13T21:08:06Z</dcterms:modified>
</cp:coreProperties>
</file>