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0C01FE02-1928-394B-9E9D-6CF847E81493}" xr6:coauthVersionLast="36" xr6:coauthVersionMax="45" xr10:uidLastSave="{00000000-0000-0000-0000-000000000000}"/>
  <bookViews>
    <workbookView xWindow="1800" yWindow="2260" windowWidth="23480" windowHeight="15940" activeTab="1" xr2:uid="{0DBEEBB1-FF5B-D846-89BD-75622B7A2B7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P15" i="2"/>
  <c r="P16" i="2"/>
  <c r="P17" i="2"/>
  <c r="P13" i="2"/>
  <c r="P12" i="2"/>
  <c r="P22" i="2" l="1"/>
  <c r="P21" i="2"/>
  <c r="P20" i="2"/>
  <c r="I13" i="2" l="1"/>
  <c r="I14" i="2"/>
  <c r="I15" i="2"/>
  <c r="I16" i="2"/>
  <c r="I17" i="2"/>
  <c r="I12" i="2"/>
  <c r="AE105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F5" i="1"/>
  <c r="AE5" i="1"/>
  <c r="AF6" i="1"/>
  <c r="AE6" i="1"/>
  <c r="T105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I105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P30" i="2"/>
  <c r="P29" i="2"/>
  <c r="P28" i="2"/>
  <c r="P46" i="2"/>
  <c r="P45" i="2"/>
  <c r="P44" i="2"/>
  <c r="P37" i="2"/>
  <c r="P38" i="2"/>
  <c r="P36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J5" i="1"/>
  <c r="I5" i="1"/>
  <c r="J3" i="2"/>
  <c r="J4" i="2"/>
  <c r="J5" i="2"/>
  <c r="J6" i="2"/>
  <c r="E3" i="2"/>
  <c r="E4" i="2"/>
  <c r="E5" i="2"/>
  <c r="E6" i="2"/>
  <c r="G22" i="2" l="1"/>
  <c r="N20" i="2"/>
  <c r="N22" i="2"/>
  <c r="O22" i="2" s="1"/>
  <c r="N21" i="2"/>
  <c r="O21" i="2" s="1"/>
  <c r="G29" i="2"/>
  <c r="N28" i="2"/>
  <c r="N30" i="2"/>
  <c r="N29" i="2"/>
  <c r="O29" i="2" s="1"/>
  <c r="G46" i="2"/>
  <c r="N46" i="2"/>
  <c r="N45" i="2"/>
  <c r="N44" i="2"/>
  <c r="G36" i="2"/>
  <c r="N37" i="2"/>
  <c r="N36" i="2"/>
  <c r="N38" i="2"/>
  <c r="O38" i="2" s="1"/>
  <c r="G37" i="2"/>
  <c r="G45" i="2"/>
  <c r="G21" i="2"/>
  <c r="G44" i="2"/>
  <c r="G30" i="2"/>
  <c r="G38" i="2"/>
  <c r="G20" i="2"/>
  <c r="H22" i="2" s="1"/>
  <c r="G28" i="2"/>
  <c r="H29" i="2" s="1"/>
  <c r="J2" i="2"/>
  <c r="E2" i="2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" i="1"/>
  <c r="U5" i="1"/>
  <c r="N14" i="2" l="1"/>
  <c r="N12" i="2"/>
  <c r="N13" i="2"/>
  <c r="N15" i="2"/>
  <c r="N16" i="2"/>
  <c r="N17" i="2"/>
  <c r="H46" i="2"/>
  <c r="H37" i="2"/>
  <c r="G16" i="2"/>
  <c r="G17" i="2"/>
  <c r="G15" i="2"/>
  <c r="H15" i="2" s="1"/>
  <c r="O37" i="2"/>
  <c r="H30" i="2"/>
  <c r="H21" i="2"/>
  <c r="H38" i="2"/>
  <c r="O45" i="2"/>
  <c r="O30" i="2"/>
  <c r="O46" i="2"/>
  <c r="G13" i="2"/>
  <c r="G14" i="2"/>
  <c r="H45" i="2"/>
  <c r="G12" i="2"/>
  <c r="O17" i="2" l="1"/>
  <c r="O16" i="2"/>
  <c r="O15" i="2"/>
  <c r="O13" i="2"/>
  <c r="O14" i="2"/>
  <c r="H17" i="2"/>
  <c r="H16" i="2"/>
  <c r="H14" i="2"/>
  <c r="H13" i="2"/>
</calcChain>
</file>

<file path=xl/sharedStrings.xml><?xml version="1.0" encoding="utf-8"?>
<sst xmlns="http://schemas.openxmlformats.org/spreadsheetml/2006/main" count="82" uniqueCount="28">
  <si>
    <t>U23Mo</t>
  </si>
  <si>
    <t>300 K</t>
  </si>
  <si>
    <t>Moving Avg</t>
  </si>
  <si>
    <t>Stderr</t>
  </si>
  <si>
    <t>bulk</t>
  </si>
  <si>
    <t>int</t>
  </si>
  <si>
    <t>vac</t>
  </si>
  <si>
    <t>bccU</t>
  </si>
  <si>
    <t>bccMo</t>
  </si>
  <si>
    <t>400 K</t>
  </si>
  <si>
    <t>500 K</t>
  </si>
  <si>
    <t>600 K</t>
  </si>
  <si>
    <t>700 K</t>
  </si>
  <si>
    <t>E</t>
  </si>
  <si>
    <t>E/at</t>
  </si>
  <si>
    <t>Ef</t>
  </si>
  <si>
    <t>N U</t>
  </si>
  <si>
    <t>N Mo</t>
  </si>
  <si>
    <t>Ef - def</t>
  </si>
  <si>
    <t>Vac</t>
  </si>
  <si>
    <t>Eint</t>
  </si>
  <si>
    <t>Evac</t>
  </si>
  <si>
    <t>100 sims</t>
  </si>
  <si>
    <t>Int</t>
  </si>
  <si>
    <t>stderr</t>
  </si>
  <si>
    <t>diint</t>
  </si>
  <si>
    <t>divac</t>
  </si>
  <si>
    <t>xesub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</si>
</sst>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Sheet1!$I$5:$I$103</c:f>
              <c:numCache>
                <c:formatCode>General</c:formatCode>
                <c:ptCount val="99"/>
                <c:pt idx="0">
                  <c:v>-9066.7250000000004</c:v>
                </c:pt>
                <c:pt idx="1">
                  <c:v>-9066.0466666666671</c:v>
                </c:pt>
                <c:pt idx="2">
                  <c:v>-9065.5949999999993</c:v>
                </c:pt>
                <c:pt idx="3">
                  <c:v>-9064.9699999999993</c:v>
                </c:pt>
                <c:pt idx="4">
                  <c:v>-9064.3949999999986</c:v>
                </c:pt>
                <c:pt idx="5">
                  <c:v>-9064.1785714285706</c:v>
                </c:pt>
                <c:pt idx="6">
                  <c:v>-9064.5774999999994</c:v>
                </c:pt>
                <c:pt idx="7">
                  <c:v>-9064.9466666666649</c:v>
                </c:pt>
                <c:pt idx="8">
                  <c:v>-9064.857</c:v>
                </c:pt>
                <c:pt idx="9">
                  <c:v>-9064.989999999998</c:v>
                </c:pt>
                <c:pt idx="10">
                  <c:v>-9064.8649999999998</c:v>
                </c:pt>
                <c:pt idx="11">
                  <c:v>-9064.9330769230764</c:v>
                </c:pt>
                <c:pt idx="12">
                  <c:v>-9064.9171428571426</c:v>
                </c:pt>
                <c:pt idx="13">
                  <c:v>-9064.7840000000015</c:v>
                </c:pt>
                <c:pt idx="14">
                  <c:v>-9064.9125000000004</c:v>
                </c:pt>
                <c:pt idx="15">
                  <c:v>-9064.607647058825</c:v>
                </c:pt>
                <c:pt idx="16">
                  <c:v>-9064.5383333333339</c:v>
                </c:pt>
                <c:pt idx="17">
                  <c:v>-9064.4689473684211</c:v>
                </c:pt>
                <c:pt idx="18">
                  <c:v>-9064.3670000000002</c:v>
                </c:pt>
                <c:pt idx="19">
                  <c:v>-9064.1928571428562</c:v>
                </c:pt>
                <c:pt idx="20">
                  <c:v>-9064.2886363636353</c:v>
                </c:pt>
                <c:pt idx="21">
                  <c:v>-9064.2339130434775</c:v>
                </c:pt>
                <c:pt idx="22">
                  <c:v>-9064.3458333333328</c:v>
                </c:pt>
                <c:pt idx="23">
                  <c:v>-9064.2739999999994</c:v>
                </c:pt>
                <c:pt idx="24">
                  <c:v>-9064.3184615384598</c:v>
                </c:pt>
                <c:pt idx="25">
                  <c:v>-9064.2555555555537</c:v>
                </c:pt>
                <c:pt idx="26">
                  <c:v>-9064.3157142857126</c:v>
                </c:pt>
                <c:pt idx="27">
                  <c:v>-9064.2810344827576</c:v>
                </c:pt>
                <c:pt idx="28">
                  <c:v>-9064.2733333333326</c:v>
                </c:pt>
                <c:pt idx="29">
                  <c:v>-9064.1999999999989</c:v>
                </c:pt>
                <c:pt idx="30">
                  <c:v>-9064.1612499999992</c:v>
                </c:pt>
                <c:pt idx="31">
                  <c:v>-9064.2342424242415</c:v>
                </c:pt>
                <c:pt idx="32">
                  <c:v>-9064.2852941176461</c:v>
                </c:pt>
                <c:pt idx="33">
                  <c:v>-9064.3819999999978</c:v>
                </c:pt>
                <c:pt idx="34">
                  <c:v>-9064.3655555555524</c:v>
                </c:pt>
                <c:pt idx="35">
                  <c:v>-9064.3448648648628</c:v>
                </c:pt>
                <c:pt idx="36">
                  <c:v>-9064.4131578947345</c:v>
                </c:pt>
                <c:pt idx="37">
                  <c:v>-9064.3674358974331</c:v>
                </c:pt>
                <c:pt idx="38">
                  <c:v>-9064.3312499999975</c:v>
                </c:pt>
                <c:pt idx="39">
                  <c:v>-9064.3807317073133</c:v>
                </c:pt>
                <c:pt idx="40">
                  <c:v>-9064.404999999997</c:v>
                </c:pt>
                <c:pt idx="41">
                  <c:v>-9064.4004651162777</c:v>
                </c:pt>
                <c:pt idx="42">
                  <c:v>-9064.3790909090894</c:v>
                </c:pt>
                <c:pt idx="43">
                  <c:v>-9064.3755555555526</c:v>
                </c:pt>
                <c:pt idx="44">
                  <c:v>-9064.3386956521717</c:v>
                </c:pt>
                <c:pt idx="45">
                  <c:v>-9064.357446808508</c:v>
                </c:pt>
                <c:pt idx="46">
                  <c:v>-9064.359791666664</c:v>
                </c:pt>
                <c:pt idx="47">
                  <c:v>-9064.4153061224461</c:v>
                </c:pt>
                <c:pt idx="48">
                  <c:v>-9064.4263999999966</c:v>
                </c:pt>
                <c:pt idx="49">
                  <c:v>-9064.4239215686248</c:v>
                </c:pt>
                <c:pt idx="50">
                  <c:v>-9064.48692307692</c:v>
                </c:pt>
                <c:pt idx="51">
                  <c:v>-9064.441132075468</c:v>
                </c:pt>
                <c:pt idx="52">
                  <c:v>-9064.4307407407377</c:v>
                </c:pt>
                <c:pt idx="53">
                  <c:v>-9064.3707272727243</c:v>
                </c:pt>
                <c:pt idx="54">
                  <c:v>-9064.3585714285691</c:v>
                </c:pt>
                <c:pt idx="55">
                  <c:v>-9064.3856140350854</c:v>
                </c:pt>
                <c:pt idx="56">
                  <c:v>-9064.4206896551714</c:v>
                </c:pt>
                <c:pt idx="57">
                  <c:v>-9064.4508474576251</c:v>
                </c:pt>
                <c:pt idx="58">
                  <c:v>-9064.4101666666647</c:v>
                </c:pt>
                <c:pt idx="59">
                  <c:v>-9064.3563934426202</c:v>
                </c:pt>
                <c:pt idx="60">
                  <c:v>-9064.3670967741909</c:v>
                </c:pt>
                <c:pt idx="61">
                  <c:v>-9064.3704761904737</c:v>
                </c:pt>
                <c:pt idx="62">
                  <c:v>-9064.3189062499969</c:v>
                </c:pt>
                <c:pt idx="63">
                  <c:v>-9064.3426153846121</c:v>
                </c:pt>
                <c:pt idx="64">
                  <c:v>-9064.3733333333294</c:v>
                </c:pt>
                <c:pt idx="65">
                  <c:v>-9064.3844776119367</c:v>
                </c:pt>
                <c:pt idx="66">
                  <c:v>-9064.3654411764674</c:v>
                </c:pt>
                <c:pt idx="67">
                  <c:v>-9064.3708695652131</c:v>
                </c:pt>
                <c:pt idx="68">
                  <c:v>-9064.3924285714256</c:v>
                </c:pt>
                <c:pt idx="69">
                  <c:v>-9064.3567605633762</c:v>
                </c:pt>
                <c:pt idx="70">
                  <c:v>-9064.3348611111069</c:v>
                </c:pt>
                <c:pt idx="71">
                  <c:v>-9064.357534246572</c:v>
                </c:pt>
                <c:pt idx="72">
                  <c:v>-9064.3349999999955</c:v>
                </c:pt>
                <c:pt idx="73">
                  <c:v>-9064.3159999999971</c:v>
                </c:pt>
                <c:pt idx="74">
                  <c:v>-9064.3377631578915</c:v>
                </c:pt>
                <c:pt idx="75">
                  <c:v>-9064.3059740259705</c:v>
                </c:pt>
                <c:pt idx="76">
                  <c:v>-9064.2905128205093</c:v>
                </c:pt>
                <c:pt idx="77">
                  <c:v>-9064.3087341772116</c:v>
                </c:pt>
                <c:pt idx="78">
                  <c:v>-9064.3018749999956</c:v>
                </c:pt>
                <c:pt idx="79">
                  <c:v>-9064.2614814814769</c:v>
                </c:pt>
                <c:pt idx="80">
                  <c:v>-9064.2312195121922</c:v>
                </c:pt>
                <c:pt idx="81">
                  <c:v>-9064.2818072289137</c:v>
                </c:pt>
                <c:pt idx="82">
                  <c:v>-9064.2823809523779</c:v>
                </c:pt>
                <c:pt idx="83">
                  <c:v>-9064.2631764705857</c:v>
                </c:pt>
                <c:pt idx="84">
                  <c:v>-9064.2669767441821</c:v>
                </c:pt>
                <c:pt idx="85">
                  <c:v>-9064.2808045976981</c:v>
                </c:pt>
                <c:pt idx="86">
                  <c:v>-9064.2473863636333</c:v>
                </c:pt>
                <c:pt idx="87">
                  <c:v>-9064.2694382022437</c:v>
                </c:pt>
                <c:pt idx="88">
                  <c:v>-9064.2869999999948</c:v>
                </c:pt>
                <c:pt idx="89">
                  <c:v>-9064.2693406593371</c:v>
                </c:pt>
                <c:pt idx="90">
                  <c:v>-9064.3349999999973</c:v>
                </c:pt>
                <c:pt idx="91">
                  <c:v>-9064.2999999999956</c:v>
                </c:pt>
                <c:pt idx="92">
                  <c:v>-9064.2594680851034</c:v>
                </c:pt>
                <c:pt idx="93">
                  <c:v>-9064.2521052631546</c:v>
                </c:pt>
                <c:pt idx="94">
                  <c:v>-9064.2368749999969</c:v>
                </c:pt>
                <c:pt idx="95">
                  <c:v>-9064.2139175257707</c:v>
                </c:pt>
                <c:pt idx="96">
                  <c:v>-9064.225918367345</c:v>
                </c:pt>
                <c:pt idx="97">
                  <c:v>-9064.1937373737364</c:v>
                </c:pt>
                <c:pt idx="98">
                  <c:v>-9064.2052999999978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Sheet1!$J$5:$J$103</c:f>
              <c:numCache>
                <c:formatCode>General</c:formatCode>
                <c:ptCount val="99"/>
                <c:pt idx="0">
                  <c:v>0.21500000000014552</c:v>
                </c:pt>
                <c:pt idx="1">
                  <c:v>0.68959730600140801</c:v>
                </c:pt>
                <c:pt idx="2">
                  <c:v>0.66466156801798004</c:v>
                </c:pt>
                <c:pt idx="3">
                  <c:v>0.80974687402934709</c:v>
                </c:pt>
                <c:pt idx="4">
                  <c:v>0.8762143953775221</c:v>
                </c:pt>
                <c:pt idx="5">
                  <c:v>0.77151498634168492</c:v>
                </c:pt>
                <c:pt idx="6">
                  <c:v>0.7781841271283283</c:v>
                </c:pt>
                <c:pt idx="7">
                  <c:v>0.77928385927943167</c:v>
                </c:pt>
                <c:pt idx="8">
                  <c:v>0.70275655655275182</c:v>
                </c:pt>
                <c:pt idx="9">
                  <c:v>0.64943191958964908</c:v>
                </c:pt>
                <c:pt idx="10">
                  <c:v>0.60588215175746063</c:v>
                </c:pt>
                <c:pt idx="11">
                  <c:v>0.56147286234330851</c:v>
                </c:pt>
                <c:pt idx="12">
                  <c:v>0.52006701657276522</c:v>
                </c:pt>
                <c:pt idx="13">
                  <c:v>0.50212956021144295</c:v>
                </c:pt>
                <c:pt idx="14">
                  <c:v>0.48695952946150878</c:v>
                </c:pt>
                <c:pt idx="15">
                  <c:v>0.54969746319053592</c:v>
                </c:pt>
                <c:pt idx="16">
                  <c:v>0.52287431474460999</c:v>
                </c:pt>
                <c:pt idx="17">
                  <c:v>0.49943295023052792</c:v>
                </c:pt>
                <c:pt idx="18">
                  <c:v>0.48464751162710601</c:v>
                </c:pt>
                <c:pt idx="19">
                  <c:v>0.49278708956941925</c:v>
                </c:pt>
                <c:pt idx="20">
                  <c:v>0.47951693561207581</c:v>
                </c:pt>
                <c:pt idx="21">
                  <c:v>0.46145059950422146</c:v>
                </c:pt>
                <c:pt idx="22">
                  <c:v>0.45576099630049166</c:v>
                </c:pt>
                <c:pt idx="23">
                  <c:v>0.44301316759966936</c:v>
                </c:pt>
                <c:pt idx="24">
                  <c:v>0.42794920342265469</c:v>
                </c:pt>
                <c:pt idx="25">
                  <c:v>0.41657138511713082</c:v>
                </c:pt>
                <c:pt idx="26">
                  <c:v>0.40590105806004112</c:v>
                </c:pt>
                <c:pt idx="27">
                  <c:v>0.393186848382299</c:v>
                </c:pt>
                <c:pt idx="28">
                  <c:v>0.37993264174134284</c:v>
                </c:pt>
                <c:pt idx="29">
                  <c:v>0.37471824540696935</c:v>
                </c:pt>
                <c:pt idx="30">
                  <c:v>0.3648828109486999</c:v>
                </c:pt>
                <c:pt idx="31">
                  <c:v>0.36110704949332151</c:v>
                </c:pt>
                <c:pt idx="32">
                  <c:v>0.35402554750714726</c:v>
                </c:pt>
                <c:pt idx="33">
                  <c:v>0.35710526188680147</c:v>
                </c:pt>
                <c:pt idx="34">
                  <c:v>0.34743331995735666</c:v>
                </c:pt>
                <c:pt idx="35">
                  <c:v>0.33854564891555494</c:v>
                </c:pt>
                <c:pt idx="36">
                  <c:v>0.33651868141203645</c:v>
                </c:pt>
                <c:pt idx="37">
                  <c:v>0.33094999193093377</c:v>
                </c:pt>
                <c:pt idx="38">
                  <c:v>0.3245934710901805</c:v>
                </c:pt>
                <c:pt idx="39">
                  <c:v>0.32042129094099647</c:v>
                </c:pt>
                <c:pt idx="40">
                  <c:v>0.3136394672983096</c:v>
                </c:pt>
                <c:pt idx="41">
                  <c:v>0.30629225425292123</c:v>
                </c:pt>
                <c:pt idx="42">
                  <c:v>0.30001247651680085</c:v>
                </c:pt>
                <c:pt idx="43">
                  <c:v>0.29329107057039921</c:v>
                </c:pt>
                <c:pt idx="44">
                  <c:v>0.28920290399778203</c:v>
                </c:pt>
                <c:pt idx="45">
                  <c:v>0.2836033288089031</c:v>
                </c:pt>
                <c:pt idx="46">
                  <c:v>0.27764196572795669</c:v>
                </c:pt>
                <c:pt idx="47">
                  <c:v>0.27752583106486156</c:v>
                </c:pt>
                <c:pt idx="48">
                  <c:v>0.27214488338204912</c:v>
                </c:pt>
                <c:pt idx="49">
                  <c:v>0.26676685545827561</c:v>
                </c:pt>
                <c:pt idx="50">
                  <c:v>0.26906625009987989</c:v>
                </c:pt>
                <c:pt idx="51">
                  <c:v>0.26788339593094185</c:v>
                </c:pt>
                <c:pt idx="52">
                  <c:v>0.2630810897954593</c:v>
                </c:pt>
                <c:pt idx="53">
                  <c:v>0.26513484969273809</c:v>
                </c:pt>
                <c:pt idx="54">
                  <c:v>0.26064087206913772</c:v>
                </c:pt>
                <c:pt idx="55">
                  <c:v>0.25745160597683503</c:v>
                </c:pt>
                <c:pt idx="56">
                  <c:v>0.2553939417075658</c:v>
                </c:pt>
                <c:pt idx="57">
                  <c:v>0.25283295956689139</c:v>
                </c:pt>
                <c:pt idx="58">
                  <c:v>0.25189008584779404</c:v>
                </c:pt>
                <c:pt idx="59">
                  <c:v>0.25349535005996904</c:v>
                </c:pt>
                <c:pt idx="60">
                  <c:v>0.24960279255370268</c:v>
                </c:pt>
                <c:pt idx="61">
                  <c:v>0.24563213835388159</c:v>
                </c:pt>
                <c:pt idx="62">
                  <c:v>0.24720261486685188</c:v>
                </c:pt>
                <c:pt idx="63">
                  <c:v>0.24452193122924848</c:v>
                </c:pt>
                <c:pt idx="64">
                  <c:v>0.2427400245174462</c:v>
                </c:pt>
                <c:pt idx="65">
                  <c:v>0.23934917442737322</c:v>
                </c:pt>
                <c:pt idx="66">
                  <c:v>0.23657022465871133</c:v>
                </c:pt>
                <c:pt idx="67">
                  <c:v>0.23317965397647339</c:v>
                </c:pt>
                <c:pt idx="68">
                  <c:v>0.23083334812187728</c:v>
                </c:pt>
                <c:pt idx="69">
                  <c:v>0.23033732368423468</c:v>
                </c:pt>
                <c:pt idx="70">
                  <c:v>0.22816904005457647</c:v>
                </c:pt>
                <c:pt idx="71">
                  <c:v>0.22616111537438599</c:v>
                </c:pt>
                <c:pt idx="72">
                  <c:v>0.22421918076259806</c:v>
                </c:pt>
                <c:pt idx="73">
                  <c:v>0.22202386041730124</c:v>
                </c:pt>
                <c:pt idx="74">
                  <c:v>0.22016131236575159</c:v>
                </c:pt>
                <c:pt idx="75">
                  <c:v>0.21959636897717111</c:v>
                </c:pt>
                <c:pt idx="76">
                  <c:v>0.21731345588747972</c:v>
                </c:pt>
                <c:pt idx="77">
                  <c:v>0.21531740020985685</c:v>
                </c:pt>
                <c:pt idx="78">
                  <c:v>0.21271951385421289</c:v>
                </c:pt>
                <c:pt idx="79">
                  <c:v>0.21392511317431595</c:v>
                </c:pt>
                <c:pt idx="80">
                  <c:v>0.21345619417246781</c:v>
                </c:pt>
                <c:pt idx="81">
                  <c:v>0.21685190135780166</c:v>
                </c:pt>
                <c:pt idx="82">
                  <c:v>0.2142555470573832</c:v>
                </c:pt>
                <c:pt idx="83">
                  <c:v>0.21258909562545211</c:v>
                </c:pt>
                <c:pt idx="84">
                  <c:v>0.21013695421920725</c:v>
                </c:pt>
                <c:pt idx="85">
                  <c:v>0.20816732022613377</c:v>
                </c:pt>
                <c:pt idx="86">
                  <c:v>0.2084839472906922</c:v>
                </c:pt>
                <c:pt idx="87">
                  <c:v>0.20730433133527351</c:v>
                </c:pt>
                <c:pt idx="88">
                  <c:v>0.20573891373345746</c:v>
                </c:pt>
                <c:pt idx="89">
                  <c:v>0.2042303998422606</c:v>
                </c:pt>
                <c:pt idx="90">
                  <c:v>0.21240165932248634</c:v>
                </c:pt>
                <c:pt idx="91">
                  <c:v>0.21300061346643051</c:v>
                </c:pt>
                <c:pt idx="92">
                  <c:v>0.21458516730966173</c:v>
                </c:pt>
                <c:pt idx="93">
                  <c:v>0.21244198969664616</c:v>
                </c:pt>
                <c:pt idx="94">
                  <c:v>0.21076839956829643</c:v>
                </c:pt>
                <c:pt idx="95">
                  <c:v>0.20984379708043321</c:v>
                </c:pt>
                <c:pt idx="96">
                  <c:v>0.20803792384042319</c:v>
                </c:pt>
                <c:pt idx="97">
                  <c:v>0.20842517880757508</c:v>
                </c:pt>
                <c:pt idx="98">
                  <c:v>0.20665412742996345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Sheet1!$T$5:$T$103</c:f>
              <c:numCache>
                <c:formatCode>General</c:formatCode>
                <c:ptCount val="99"/>
                <c:pt idx="0">
                  <c:v>-9059.0249999999996</c:v>
                </c:pt>
                <c:pt idx="1">
                  <c:v>-9058.5733333333337</c:v>
                </c:pt>
                <c:pt idx="2">
                  <c:v>-9059.3325000000004</c:v>
                </c:pt>
                <c:pt idx="3">
                  <c:v>-9059.7040000000015</c:v>
                </c:pt>
                <c:pt idx="4">
                  <c:v>-9059.2933333333331</c:v>
                </c:pt>
                <c:pt idx="5">
                  <c:v>-9059.4771428571439</c:v>
                </c:pt>
                <c:pt idx="6">
                  <c:v>-9059.1450000000004</c:v>
                </c:pt>
                <c:pt idx="7">
                  <c:v>-9059.4622222222224</c:v>
                </c:pt>
                <c:pt idx="8">
                  <c:v>-9059.607</c:v>
                </c:pt>
                <c:pt idx="9">
                  <c:v>-9059.4109090909096</c:v>
                </c:pt>
                <c:pt idx="10">
                  <c:v>-9059.0466666666671</c:v>
                </c:pt>
                <c:pt idx="11">
                  <c:v>-9059.0084615384621</c:v>
                </c:pt>
                <c:pt idx="12">
                  <c:v>-9059.0214285714283</c:v>
                </c:pt>
                <c:pt idx="13">
                  <c:v>-9059.1933333333327</c:v>
                </c:pt>
                <c:pt idx="14">
                  <c:v>-9059.401249999999</c:v>
                </c:pt>
                <c:pt idx="15">
                  <c:v>-9059.2711764705873</c:v>
                </c:pt>
                <c:pt idx="16">
                  <c:v>-9059.378333333334</c:v>
                </c:pt>
                <c:pt idx="17">
                  <c:v>-9059.3284210526308</c:v>
                </c:pt>
                <c:pt idx="18">
                  <c:v>-9059.31</c:v>
                </c:pt>
                <c:pt idx="19">
                  <c:v>-9059.2571428571428</c:v>
                </c:pt>
                <c:pt idx="20">
                  <c:v>-9059.2818181818166</c:v>
                </c:pt>
                <c:pt idx="21">
                  <c:v>-9059.1747826086958</c:v>
                </c:pt>
                <c:pt idx="22">
                  <c:v>-9059.1470833333333</c:v>
                </c:pt>
                <c:pt idx="23">
                  <c:v>-9059.1031999999996</c:v>
                </c:pt>
                <c:pt idx="24">
                  <c:v>-9059.1134615384617</c:v>
                </c:pt>
                <c:pt idx="25">
                  <c:v>-9059.1740740740734</c:v>
                </c:pt>
                <c:pt idx="26">
                  <c:v>-9059.0653571428575</c:v>
                </c:pt>
                <c:pt idx="27">
                  <c:v>-9059.0458620689642</c:v>
                </c:pt>
                <c:pt idx="28">
                  <c:v>-9059.0663333333305</c:v>
                </c:pt>
                <c:pt idx="29">
                  <c:v>-9059.0596774193527</c:v>
                </c:pt>
                <c:pt idx="30">
                  <c:v>-9058.9084374999966</c:v>
                </c:pt>
                <c:pt idx="31">
                  <c:v>-9058.9436363636341</c:v>
                </c:pt>
                <c:pt idx="32">
                  <c:v>-9058.8773529411737</c:v>
                </c:pt>
                <c:pt idx="33">
                  <c:v>-9058.9542857142824</c:v>
                </c:pt>
                <c:pt idx="34">
                  <c:v>-9058.8497222222195</c:v>
                </c:pt>
                <c:pt idx="35">
                  <c:v>-9058.8286486486468</c:v>
                </c:pt>
                <c:pt idx="36">
                  <c:v>-9058.7378947368397</c:v>
                </c:pt>
                <c:pt idx="37">
                  <c:v>-9058.7499999999982</c:v>
                </c:pt>
                <c:pt idx="38">
                  <c:v>-9058.6439999999984</c:v>
                </c:pt>
                <c:pt idx="39">
                  <c:v>-9058.5648780487791</c:v>
                </c:pt>
                <c:pt idx="40">
                  <c:v>-9058.4957142857129</c:v>
                </c:pt>
                <c:pt idx="41">
                  <c:v>-9058.4839534883704</c:v>
                </c:pt>
                <c:pt idx="42">
                  <c:v>-9058.484318181816</c:v>
                </c:pt>
                <c:pt idx="43">
                  <c:v>-9058.4971111111099</c:v>
                </c:pt>
                <c:pt idx="44">
                  <c:v>-9058.5097826086949</c:v>
                </c:pt>
                <c:pt idx="45">
                  <c:v>-9058.4512765957443</c:v>
                </c:pt>
                <c:pt idx="46">
                  <c:v>-9058.4352083333324</c:v>
                </c:pt>
                <c:pt idx="47">
                  <c:v>-9058.4397959183661</c:v>
                </c:pt>
                <c:pt idx="48">
                  <c:v>-9058.4183999999987</c:v>
                </c:pt>
                <c:pt idx="49">
                  <c:v>-9058.4123529411754</c:v>
                </c:pt>
                <c:pt idx="50">
                  <c:v>-9058.426730769228</c:v>
                </c:pt>
                <c:pt idx="51">
                  <c:v>-9058.3924528301868</c:v>
                </c:pt>
                <c:pt idx="52">
                  <c:v>-9058.4357407407388</c:v>
                </c:pt>
                <c:pt idx="53">
                  <c:v>-9058.4314545454527</c:v>
                </c:pt>
                <c:pt idx="54">
                  <c:v>-9058.4826785714267</c:v>
                </c:pt>
                <c:pt idx="55">
                  <c:v>-9058.4177192982443</c:v>
                </c:pt>
                <c:pt idx="56">
                  <c:v>-9058.4387931034453</c:v>
                </c:pt>
                <c:pt idx="57">
                  <c:v>-9058.4367796610131</c:v>
                </c:pt>
                <c:pt idx="58">
                  <c:v>-9058.4859999999971</c:v>
                </c:pt>
                <c:pt idx="59">
                  <c:v>-9058.5088524590137</c:v>
                </c:pt>
                <c:pt idx="60">
                  <c:v>-9058.5333870967715</c:v>
                </c:pt>
                <c:pt idx="61">
                  <c:v>-9058.5233333333308</c:v>
                </c:pt>
                <c:pt idx="62">
                  <c:v>-9058.5274999999983</c:v>
                </c:pt>
                <c:pt idx="63">
                  <c:v>-9058.5326153846127</c:v>
                </c:pt>
                <c:pt idx="64">
                  <c:v>-9058.5792424242409</c:v>
                </c:pt>
                <c:pt idx="65">
                  <c:v>-9058.5776119402963</c:v>
                </c:pt>
                <c:pt idx="66">
                  <c:v>-9058.6351470588215</c:v>
                </c:pt>
                <c:pt idx="67">
                  <c:v>-9058.6342028985473</c:v>
                </c:pt>
                <c:pt idx="68">
                  <c:v>-9058.652571428569</c:v>
                </c:pt>
                <c:pt idx="69">
                  <c:v>-9058.690563380278</c:v>
                </c:pt>
                <c:pt idx="70">
                  <c:v>-9058.6799999999985</c:v>
                </c:pt>
                <c:pt idx="71">
                  <c:v>-9058.6816438356145</c:v>
                </c:pt>
                <c:pt idx="72">
                  <c:v>-9058.7440540540538</c:v>
                </c:pt>
                <c:pt idx="73">
                  <c:v>-9058.743466666665</c:v>
                </c:pt>
                <c:pt idx="74">
                  <c:v>-9058.7614473684189</c:v>
                </c:pt>
                <c:pt idx="75">
                  <c:v>-9058.8181818181802</c:v>
                </c:pt>
                <c:pt idx="76">
                  <c:v>-9058.8573076923058</c:v>
                </c:pt>
                <c:pt idx="77">
                  <c:v>-9058.8622784810104</c:v>
                </c:pt>
                <c:pt idx="78">
                  <c:v>-9058.8742499999971</c:v>
                </c:pt>
                <c:pt idx="79">
                  <c:v>-9058.8641975308619</c:v>
                </c:pt>
                <c:pt idx="80">
                  <c:v>-9058.888170731705</c:v>
                </c:pt>
                <c:pt idx="81">
                  <c:v>-9058.8945783132513</c:v>
                </c:pt>
                <c:pt idx="82">
                  <c:v>-9058.9255952380936</c:v>
                </c:pt>
                <c:pt idx="83">
                  <c:v>-9058.9095294117633</c:v>
                </c:pt>
                <c:pt idx="84">
                  <c:v>-9058.871162790696</c:v>
                </c:pt>
                <c:pt idx="85">
                  <c:v>-9058.8640229885041</c:v>
                </c:pt>
                <c:pt idx="86">
                  <c:v>-9058.8957954545458</c:v>
                </c:pt>
                <c:pt idx="87">
                  <c:v>-9058.9113483146066</c:v>
                </c:pt>
                <c:pt idx="88">
                  <c:v>-9058.8768888888899</c:v>
                </c:pt>
                <c:pt idx="89">
                  <c:v>-9058.8537362637362</c:v>
                </c:pt>
                <c:pt idx="90">
                  <c:v>-9058.8571739130439</c:v>
                </c:pt>
                <c:pt idx="91">
                  <c:v>-9058.8424731182804</c:v>
                </c:pt>
                <c:pt idx="92">
                  <c:v>-9058.8413829787241</c:v>
                </c:pt>
                <c:pt idx="93">
                  <c:v>-9058.8538947368434</c:v>
                </c:pt>
                <c:pt idx="94">
                  <c:v>-9058.8465625000008</c:v>
                </c:pt>
                <c:pt idx="95">
                  <c:v>-9058.8040206185578</c:v>
                </c:pt>
                <c:pt idx="96">
                  <c:v>-9058.7796938775518</c:v>
                </c:pt>
                <c:pt idx="97">
                  <c:v>-9058.7770707070722</c:v>
                </c:pt>
                <c:pt idx="98">
                  <c:v>-9058.7821000000022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Sheet1!$U$5:$U$103</c:f>
              <c:numCache>
                <c:formatCode>General</c:formatCode>
                <c:ptCount val="99"/>
                <c:pt idx="0">
                  <c:v>0.10499999999956343</c:v>
                </c:pt>
                <c:pt idx="1">
                  <c:v>0.45571677364083912</c:v>
                </c:pt>
                <c:pt idx="2">
                  <c:v>0.82472596458877745</c:v>
                </c:pt>
                <c:pt idx="3">
                  <c:v>0.73899661704246788</c:v>
                </c:pt>
                <c:pt idx="4">
                  <c:v>0.72987974656420473</c:v>
                </c:pt>
                <c:pt idx="5">
                  <c:v>0.64366404386191201</c:v>
                </c:pt>
                <c:pt idx="6">
                  <c:v>0.64888090476723714</c:v>
                </c:pt>
                <c:pt idx="7">
                  <c:v>0.65430153127381185</c:v>
                </c:pt>
                <c:pt idx="8">
                  <c:v>0.60286731541863492</c:v>
                </c:pt>
                <c:pt idx="9">
                  <c:v>0.57949892861375907</c:v>
                </c:pt>
                <c:pt idx="10">
                  <c:v>0.64227853550596958</c:v>
                </c:pt>
                <c:pt idx="11">
                  <c:v>0.59204431373672739</c:v>
                </c:pt>
                <c:pt idx="12">
                  <c:v>0.54827988475331224</c:v>
                </c:pt>
                <c:pt idx="13">
                  <c:v>0.53859134315418655</c:v>
                </c:pt>
                <c:pt idx="14">
                  <c:v>0.54502283973549071</c:v>
                </c:pt>
                <c:pt idx="15">
                  <c:v>0.52822530450399441</c:v>
                </c:pt>
                <c:pt idx="16">
                  <c:v>0.50941351001226132</c:v>
                </c:pt>
                <c:pt idx="17">
                  <c:v>0.48443508014590175</c:v>
                </c:pt>
                <c:pt idx="18">
                  <c:v>0.45994450466162434</c:v>
                </c:pt>
                <c:pt idx="19">
                  <c:v>0.44067596499293155</c:v>
                </c:pt>
                <c:pt idx="20">
                  <c:v>0.42089198024181618</c:v>
                </c:pt>
                <c:pt idx="21">
                  <c:v>0.41617582820997173</c:v>
                </c:pt>
                <c:pt idx="22">
                  <c:v>0.39941963293800653</c:v>
                </c:pt>
                <c:pt idx="23">
                  <c:v>0.38561497204682377</c:v>
                </c:pt>
                <c:pt idx="24">
                  <c:v>0.37062896325351186</c:v>
                </c:pt>
                <c:pt idx="25">
                  <c:v>0.36175193341215123</c:v>
                </c:pt>
                <c:pt idx="26">
                  <c:v>0.36515253105692086</c:v>
                </c:pt>
                <c:pt idx="27">
                  <c:v>0.35287507287216818</c:v>
                </c:pt>
                <c:pt idx="28">
                  <c:v>0.34152379406963557</c:v>
                </c:pt>
                <c:pt idx="29">
                  <c:v>0.33039028204062532</c:v>
                </c:pt>
                <c:pt idx="30">
                  <c:v>0.35384868661501162</c:v>
                </c:pt>
                <c:pt idx="31">
                  <c:v>0.34475996760314531</c:v>
                </c:pt>
                <c:pt idx="32">
                  <c:v>0.34097096044785535</c:v>
                </c:pt>
                <c:pt idx="33">
                  <c:v>0.33990638496536824</c:v>
                </c:pt>
                <c:pt idx="34">
                  <c:v>0.34648403754229529</c:v>
                </c:pt>
                <c:pt idx="35">
                  <c:v>0.33764779038916409</c:v>
                </c:pt>
                <c:pt idx="36">
                  <c:v>0.34094278915353249</c:v>
                </c:pt>
                <c:pt idx="37">
                  <c:v>0.33230617720953437</c:v>
                </c:pt>
                <c:pt idx="38">
                  <c:v>0.34079616435786453</c:v>
                </c:pt>
                <c:pt idx="39">
                  <c:v>0.34166773939077227</c:v>
                </c:pt>
                <c:pt idx="40">
                  <c:v>0.34053130975265655</c:v>
                </c:pt>
                <c:pt idx="41">
                  <c:v>0.33272560428186876</c:v>
                </c:pt>
                <c:pt idx="42">
                  <c:v>0.32507592180822231</c:v>
                </c:pt>
                <c:pt idx="43">
                  <c:v>0.31802731955297414</c:v>
                </c:pt>
                <c:pt idx="44">
                  <c:v>0.31129486295702058</c:v>
                </c:pt>
                <c:pt idx="45">
                  <c:v>0.31016745455191391</c:v>
                </c:pt>
                <c:pt idx="46">
                  <c:v>0.30406174566333172</c:v>
                </c:pt>
                <c:pt idx="47">
                  <c:v>0.29782709249406347</c:v>
                </c:pt>
                <c:pt idx="48">
                  <c:v>0.29259310187581361</c:v>
                </c:pt>
                <c:pt idx="49">
                  <c:v>0.2868623483840621</c:v>
                </c:pt>
                <c:pt idx="50">
                  <c:v>0.2816588869427129</c:v>
                </c:pt>
                <c:pt idx="51">
                  <c:v>0.27841166563771191</c:v>
                </c:pt>
                <c:pt idx="52">
                  <c:v>0.27661533734299837</c:v>
                </c:pt>
                <c:pt idx="53">
                  <c:v>0.27157322160400871</c:v>
                </c:pt>
                <c:pt idx="54">
                  <c:v>0.27155462618898335</c:v>
                </c:pt>
                <c:pt idx="55">
                  <c:v>0.27454359683463253</c:v>
                </c:pt>
                <c:pt idx="56">
                  <c:v>0.27059043210567763</c:v>
                </c:pt>
                <c:pt idx="57">
                  <c:v>0.265972234885264</c:v>
                </c:pt>
                <c:pt idx="58">
                  <c:v>0.26609364988378081</c:v>
                </c:pt>
                <c:pt idx="59">
                  <c:v>0.26269100241908822</c:v>
                </c:pt>
                <c:pt idx="60">
                  <c:v>0.25958138039652195</c:v>
                </c:pt>
                <c:pt idx="61">
                  <c:v>0.25562559426716697</c:v>
                </c:pt>
                <c:pt idx="62">
                  <c:v>0.25163424184054267</c:v>
                </c:pt>
                <c:pt idx="63">
                  <c:v>0.24778550713142378</c:v>
                </c:pt>
                <c:pt idx="64">
                  <c:v>0.24841739732083354</c:v>
                </c:pt>
                <c:pt idx="65">
                  <c:v>0.24468701702001996</c:v>
                </c:pt>
                <c:pt idx="66">
                  <c:v>0.24783279190072779</c:v>
                </c:pt>
                <c:pt idx="67">
                  <c:v>0.24421642584231848</c:v>
                </c:pt>
                <c:pt idx="68">
                  <c:v>0.24140219146063743</c:v>
                </c:pt>
                <c:pt idx="69">
                  <c:v>0.24099140364907942</c:v>
                </c:pt>
                <c:pt idx="70">
                  <c:v>0.23785540905800856</c:v>
                </c:pt>
                <c:pt idx="71">
                  <c:v>0.23458024736598129</c:v>
                </c:pt>
                <c:pt idx="72">
                  <c:v>0.23965743777966156</c:v>
                </c:pt>
                <c:pt idx="73">
                  <c:v>0.23644114315019749</c:v>
                </c:pt>
                <c:pt idx="74">
                  <c:v>0.23400117738100271</c:v>
                </c:pt>
                <c:pt idx="75">
                  <c:v>0.23780895846670994</c:v>
                </c:pt>
                <c:pt idx="76">
                  <c:v>0.23797868654002372</c:v>
                </c:pt>
                <c:pt idx="77">
                  <c:v>0.23499956489404503</c:v>
                </c:pt>
                <c:pt idx="78">
                  <c:v>0.23235208817599404</c:v>
                </c:pt>
                <c:pt idx="79">
                  <c:v>0.22968569938052749</c:v>
                </c:pt>
                <c:pt idx="80">
                  <c:v>0.22813047767975522</c:v>
                </c:pt>
                <c:pt idx="81">
                  <c:v>0.22545622934163925</c:v>
                </c:pt>
                <c:pt idx="82">
                  <c:v>0.22490511489382584</c:v>
                </c:pt>
                <c:pt idx="83">
                  <c:v>0.22282335933310546</c:v>
                </c:pt>
                <c:pt idx="84">
                  <c:v>0.22353431529029369</c:v>
                </c:pt>
                <c:pt idx="85">
                  <c:v>0.2210653447629764</c:v>
                </c:pt>
                <c:pt idx="86">
                  <c:v>0.22083635799219034</c:v>
                </c:pt>
                <c:pt idx="87">
                  <c:v>0.21889418149372358</c:v>
                </c:pt>
                <c:pt idx="88">
                  <c:v>0.21917423304433317</c:v>
                </c:pt>
                <c:pt idx="89">
                  <c:v>0.21798537260644002</c:v>
                </c:pt>
                <c:pt idx="90">
                  <c:v>0.21563035107782486</c:v>
                </c:pt>
                <c:pt idx="91">
                  <c:v>0.21380514038056683</c:v>
                </c:pt>
                <c:pt idx="92">
                  <c:v>0.21152119784344531</c:v>
                </c:pt>
                <c:pt idx="93">
                  <c:v>0.20965648300867157</c:v>
                </c:pt>
                <c:pt idx="94">
                  <c:v>0.20759059680036868</c:v>
                </c:pt>
                <c:pt idx="95">
                  <c:v>0.20979784185196726</c:v>
                </c:pt>
                <c:pt idx="96">
                  <c:v>0.20906615394125219</c:v>
                </c:pt>
                <c:pt idx="97">
                  <c:v>0.20696022463511934</c:v>
                </c:pt>
                <c:pt idx="98">
                  <c:v>0.20494188853615883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Sheet1!$AE$5:$AE$103</c:f>
              <c:numCache>
                <c:formatCode>General</c:formatCode>
                <c:ptCount val="99"/>
                <c:pt idx="0">
                  <c:v>-9069.4549999999999</c:v>
                </c:pt>
                <c:pt idx="1">
                  <c:v>-9069.2633333333342</c:v>
                </c:pt>
                <c:pt idx="2">
                  <c:v>-9069.8125</c:v>
                </c:pt>
                <c:pt idx="3">
                  <c:v>-9069.8540000000012</c:v>
                </c:pt>
                <c:pt idx="4">
                  <c:v>-9069.8250000000007</c:v>
                </c:pt>
                <c:pt idx="5">
                  <c:v>-9069.6742857142854</c:v>
                </c:pt>
                <c:pt idx="6">
                  <c:v>-9069.6962500000009</c:v>
                </c:pt>
                <c:pt idx="7">
                  <c:v>-9068.9422222222238</c:v>
                </c:pt>
                <c:pt idx="8">
                  <c:v>-9069.2200000000012</c:v>
                </c:pt>
                <c:pt idx="9">
                  <c:v>-9069.1854545454553</c:v>
                </c:pt>
                <c:pt idx="10">
                  <c:v>-9069.3700000000008</c:v>
                </c:pt>
                <c:pt idx="11">
                  <c:v>-9069.2646153846163</c:v>
                </c:pt>
                <c:pt idx="12">
                  <c:v>-9069.1271428571436</c:v>
                </c:pt>
                <c:pt idx="13">
                  <c:v>-9069.0166666666664</c:v>
                </c:pt>
                <c:pt idx="14">
                  <c:v>-9068.89</c:v>
                </c:pt>
                <c:pt idx="15">
                  <c:v>-9068.5141176470588</c:v>
                </c:pt>
                <c:pt idx="16">
                  <c:v>-9068.6605555555543</c:v>
                </c:pt>
                <c:pt idx="17">
                  <c:v>-9068.7931578947355</c:v>
                </c:pt>
                <c:pt idx="18">
                  <c:v>-9068.6739999999991</c:v>
                </c:pt>
                <c:pt idx="19">
                  <c:v>-9068.6385714285698</c:v>
                </c:pt>
                <c:pt idx="20">
                  <c:v>-9068.693636363636</c:v>
                </c:pt>
                <c:pt idx="21">
                  <c:v>-9068.5756521739131</c:v>
                </c:pt>
                <c:pt idx="22">
                  <c:v>-9068.5375000000004</c:v>
                </c:pt>
                <c:pt idx="23">
                  <c:v>-9068.7103999999999</c:v>
                </c:pt>
                <c:pt idx="24">
                  <c:v>-9068.790769230769</c:v>
                </c:pt>
                <c:pt idx="25">
                  <c:v>-9068.8848148148136</c:v>
                </c:pt>
                <c:pt idx="26">
                  <c:v>-9069.1017857142851</c:v>
                </c:pt>
                <c:pt idx="27">
                  <c:v>-9069.2475862068968</c:v>
                </c:pt>
                <c:pt idx="28">
                  <c:v>-9069.1676666666663</c:v>
                </c:pt>
                <c:pt idx="29">
                  <c:v>-9069.1374193548363</c:v>
                </c:pt>
                <c:pt idx="30">
                  <c:v>-9069.1028124999993</c:v>
                </c:pt>
                <c:pt idx="31">
                  <c:v>-9069.1163636363635</c:v>
                </c:pt>
                <c:pt idx="32">
                  <c:v>-9069.1611764705885</c:v>
                </c:pt>
                <c:pt idx="33">
                  <c:v>-9069.0365714285708</c:v>
                </c:pt>
                <c:pt idx="34">
                  <c:v>-9069.0830555555549</c:v>
                </c:pt>
                <c:pt idx="35">
                  <c:v>-9069.0167567567569</c:v>
                </c:pt>
                <c:pt idx="36">
                  <c:v>-9069.0718421052625</c:v>
                </c:pt>
                <c:pt idx="37">
                  <c:v>-9069.0843589743581</c:v>
                </c:pt>
                <c:pt idx="38">
                  <c:v>-9069.0317499999983</c:v>
                </c:pt>
                <c:pt idx="39">
                  <c:v>-9069.0553658536573</c:v>
                </c:pt>
                <c:pt idx="40">
                  <c:v>-9069.1066666666666</c:v>
                </c:pt>
                <c:pt idx="41">
                  <c:v>-9069.0834883720927</c:v>
                </c:pt>
                <c:pt idx="42">
                  <c:v>-9069.1115909090895</c:v>
                </c:pt>
                <c:pt idx="43">
                  <c:v>-9069.1713333333319</c:v>
                </c:pt>
                <c:pt idx="44">
                  <c:v>-9069.1389130434782</c:v>
                </c:pt>
                <c:pt idx="45">
                  <c:v>-9069.1563829787228</c:v>
                </c:pt>
                <c:pt idx="46">
                  <c:v>-9069.1279166666664</c:v>
                </c:pt>
                <c:pt idx="47">
                  <c:v>-9069.0851020408154</c:v>
                </c:pt>
                <c:pt idx="48">
                  <c:v>-9069.0923999999995</c:v>
                </c:pt>
                <c:pt idx="49">
                  <c:v>-9069.1070588235307</c:v>
                </c:pt>
                <c:pt idx="50">
                  <c:v>-9069.0880769230771</c:v>
                </c:pt>
                <c:pt idx="51">
                  <c:v>-9069.0771698113203</c:v>
                </c:pt>
                <c:pt idx="52">
                  <c:v>-9069.0874074074072</c:v>
                </c:pt>
                <c:pt idx="53">
                  <c:v>-9069.0510909090917</c:v>
                </c:pt>
                <c:pt idx="54">
                  <c:v>-9069.1532142857159</c:v>
                </c:pt>
                <c:pt idx="55">
                  <c:v>-9069.2170175438605</c:v>
                </c:pt>
                <c:pt idx="56">
                  <c:v>-9069.2034482758627</c:v>
                </c:pt>
                <c:pt idx="57">
                  <c:v>-9069.2420338983047</c:v>
                </c:pt>
                <c:pt idx="58">
                  <c:v>-9069.2470000000012</c:v>
                </c:pt>
                <c:pt idx="59">
                  <c:v>-9069.2836065573774</c:v>
                </c:pt>
                <c:pt idx="60">
                  <c:v>-9069.2708064516137</c:v>
                </c:pt>
                <c:pt idx="61">
                  <c:v>-9069.2268253968268</c:v>
                </c:pt>
                <c:pt idx="62">
                  <c:v>-9069.1976562500004</c:v>
                </c:pt>
                <c:pt idx="63">
                  <c:v>-9069.2212307692316</c:v>
                </c:pt>
                <c:pt idx="64">
                  <c:v>-9069.2421212121208</c:v>
                </c:pt>
                <c:pt idx="65">
                  <c:v>-9069.2616417910449</c:v>
                </c:pt>
                <c:pt idx="66">
                  <c:v>-9069.207058823531</c:v>
                </c:pt>
                <c:pt idx="67">
                  <c:v>-9069.2672463768122</c:v>
                </c:pt>
                <c:pt idx="68">
                  <c:v>-9069.254142857144</c:v>
                </c:pt>
                <c:pt idx="69">
                  <c:v>-9069.1229577464783</c:v>
                </c:pt>
                <c:pt idx="70">
                  <c:v>-9069.0784722222234</c:v>
                </c:pt>
                <c:pt idx="71">
                  <c:v>-9069.0635616438358</c:v>
                </c:pt>
                <c:pt idx="72">
                  <c:v>-9069.0547297297308</c:v>
                </c:pt>
                <c:pt idx="73">
                  <c:v>-9069.1077333333342</c:v>
                </c:pt>
                <c:pt idx="74">
                  <c:v>-9069.0974999999999</c:v>
                </c:pt>
                <c:pt idx="75">
                  <c:v>-9069.10142857143</c:v>
                </c:pt>
                <c:pt idx="76">
                  <c:v>-9069.0853846153859</c:v>
                </c:pt>
                <c:pt idx="77">
                  <c:v>-9069.0465822784809</c:v>
                </c:pt>
                <c:pt idx="78">
                  <c:v>-9069.0226250000014</c:v>
                </c:pt>
                <c:pt idx="79">
                  <c:v>-9068.9953086419773</c:v>
                </c:pt>
                <c:pt idx="80">
                  <c:v>-9068.9740243902452</c:v>
                </c:pt>
                <c:pt idx="81">
                  <c:v>-9068.92843373494</c:v>
                </c:pt>
                <c:pt idx="82">
                  <c:v>-9068.9096428571429</c:v>
                </c:pt>
                <c:pt idx="83">
                  <c:v>-9068.9385882352944</c:v>
                </c:pt>
                <c:pt idx="84">
                  <c:v>-9068.9609302325589</c:v>
                </c:pt>
                <c:pt idx="85">
                  <c:v>-9068.9863218390819</c:v>
                </c:pt>
                <c:pt idx="86">
                  <c:v>-9068.9587500000016</c:v>
                </c:pt>
                <c:pt idx="87">
                  <c:v>-9068.9149438202257</c:v>
                </c:pt>
                <c:pt idx="88">
                  <c:v>-9068.9453333333349</c:v>
                </c:pt>
                <c:pt idx="89">
                  <c:v>-9068.9272527472549</c:v>
                </c:pt>
                <c:pt idx="90">
                  <c:v>-9068.9668478260883</c:v>
                </c:pt>
                <c:pt idx="91">
                  <c:v>-9068.9660215053791</c:v>
                </c:pt>
                <c:pt idx="92">
                  <c:v>-9068.9578723404265</c:v>
                </c:pt>
                <c:pt idx="93">
                  <c:v>-9068.9465263157908</c:v>
                </c:pt>
                <c:pt idx="94">
                  <c:v>-9068.9386458333338</c:v>
                </c:pt>
                <c:pt idx="95">
                  <c:v>-9068.9206185567018</c:v>
                </c:pt>
                <c:pt idx="96">
                  <c:v>-9068.9385714285727</c:v>
                </c:pt>
                <c:pt idx="97">
                  <c:v>-9068.9383838383856</c:v>
                </c:pt>
                <c:pt idx="98">
                  <c:v>-9068.9262000000017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6F4B-BF27-E1FD0B80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Sheet1!$AF$5:$AF$103</c:f>
              <c:numCache>
                <c:formatCode>General</c:formatCode>
                <c:ptCount val="99"/>
                <c:pt idx="0">
                  <c:v>1.8649999999997817</c:v>
                </c:pt>
                <c:pt idx="1">
                  <c:v>1.093683886890662</c:v>
                </c:pt>
                <c:pt idx="2">
                  <c:v>0.94850210859004302</c:v>
                </c:pt>
                <c:pt idx="3">
                  <c:v>0.7358777072312146</c:v>
                </c:pt>
                <c:pt idx="4">
                  <c:v>0.60154107645826993</c:v>
                </c:pt>
                <c:pt idx="5">
                  <c:v>0.53026434172849191</c:v>
                </c:pt>
                <c:pt idx="6">
                  <c:v>0.45974735880535988</c:v>
                </c:pt>
                <c:pt idx="7">
                  <c:v>0.85612787495301834</c:v>
                </c:pt>
                <c:pt idx="8">
                  <c:v>0.81457009793165347</c:v>
                </c:pt>
                <c:pt idx="9">
                  <c:v>0.73761577043426696</c:v>
                </c:pt>
                <c:pt idx="10">
                  <c:v>0.69817945075352528</c:v>
                </c:pt>
                <c:pt idx="11">
                  <c:v>0.65082060171852019</c:v>
                </c:pt>
                <c:pt idx="12">
                  <c:v>0.61802630600453745</c:v>
                </c:pt>
                <c:pt idx="13">
                  <c:v>0.58586173134446917</c:v>
                </c:pt>
                <c:pt idx="14">
                  <c:v>0.56247148075848485</c:v>
                </c:pt>
                <c:pt idx="15">
                  <c:v>0.64841438889274849</c:v>
                </c:pt>
                <c:pt idx="16">
                  <c:v>0.62862515833181465</c:v>
                </c:pt>
                <c:pt idx="17">
                  <c:v>0.60922587857834731</c:v>
                </c:pt>
                <c:pt idx="18">
                  <c:v>0.59011791863552165</c:v>
                </c:pt>
                <c:pt idx="19">
                  <c:v>0.56243106909467289</c:v>
                </c:pt>
                <c:pt idx="20">
                  <c:v>0.53907671006171221</c:v>
                </c:pt>
                <c:pt idx="21">
                  <c:v>0.52844496540064345</c:v>
                </c:pt>
                <c:pt idx="22">
                  <c:v>0.5073839733148896</c:v>
                </c:pt>
                <c:pt idx="23">
                  <c:v>0.51646667527215107</c:v>
                </c:pt>
                <c:pt idx="24">
                  <c:v>0.50267160807243594</c:v>
                </c:pt>
                <c:pt idx="25">
                  <c:v>0.49275386687969341</c:v>
                </c:pt>
                <c:pt idx="26">
                  <c:v>0.52205309324027593</c:v>
                </c:pt>
                <c:pt idx="27">
                  <c:v>0.5244057521610509</c:v>
                </c:pt>
                <c:pt idx="28">
                  <c:v>0.51288897396692446</c:v>
                </c:pt>
                <c:pt idx="29">
                  <c:v>0.49698964047572364</c:v>
                </c:pt>
                <c:pt idx="30">
                  <c:v>0.48245094903083469</c:v>
                </c:pt>
                <c:pt idx="31">
                  <c:v>0.46779904917946374</c:v>
                </c:pt>
                <c:pt idx="32">
                  <c:v>0.45603885531714022</c:v>
                </c:pt>
                <c:pt idx="33">
                  <c:v>0.4600149692224757</c:v>
                </c:pt>
                <c:pt idx="34">
                  <c:v>0.44946437601731271</c:v>
                </c:pt>
                <c:pt idx="35">
                  <c:v>0.44214686695719263</c:v>
                </c:pt>
                <c:pt idx="36">
                  <c:v>0.43386529877022206</c:v>
                </c:pt>
                <c:pt idx="37">
                  <c:v>0.4227794725845076</c:v>
                </c:pt>
                <c:pt idx="38">
                  <c:v>0.41541914074822867</c:v>
                </c:pt>
                <c:pt idx="39">
                  <c:v>0.40584796768406606</c:v>
                </c:pt>
                <c:pt idx="40">
                  <c:v>0.3993756257428227</c:v>
                </c:pt>
                <c:pt idx="41">
                  <c:v>0.39066542937653681</c:v>
                </c:pt>
                <c:pt idx="42">
                  <c:v>0.38271658091707383</c:v>
                </c:pt>
                <c:pt idx="43">
                  <c:v>0.37885521340911538</c:v>
                </c:pt>
                <c:pt idx="44">
                  <c:v>0.37194335294904224</c:v>
                </c:pt>
                <c:pt idx="45">
                  <c:v>0.36436268864190891</c:v>
                </c:pt>
                <c:pt idx="46">
                  <c:v>0.35782513340090122</c:v>
                </c:pt>
                <c:pt idx="47">
                  <c:v>0.3530521827515764</c:v>
                </c:pt>
                <c:pt idx="48">
                  <c:v>0.34599605518571047</c:v>
                </c:pt>
                <c:pt idx="49">
                  <c:v>0.33946062108015002</c:v>
                </c:pt>
                <c:pt idx="50">
                  <c:v>0.33340930941778246</c:v>
                </c:pt>
                <c:pt idx="51">
                  <c:v>0.32723989519928942</c:v>
                </c:pt>
                <c:pt idx="52">
                  <c:v>0.3212858713420868</c:v>
                </c:pt>
                <c:pt idx="53">
                  <c:v>0.31747421462431141</c:v>
                </c:pt>
                <c:pt idx="54">
                  <c:v>0.32805399333301527</c:v>
                </c:pt>
                <c:pt idx="55">
                  <c:v>0.32850290440499963</c:v>
                </c:pt>
                <c:pt idx="56">
                  <c:v>0.32307445793107492</c:v>
                </c:pt>
                <c:pt idx="57">
                  <c:v>0.31988708736859583</c:v>
                </c:pt>
                <c:pt idx="58">
                  <c:v>0.31454965565980625</c:v>
                </c:pt>
                <c:pt idx="59">
                  <c:v>0.31150849551053283</c:v>
                </c:pt>
                <c:pt idx="60">
                  <c:v>0.3067101924740665</c:v>
                </c:pt>
                <c:pt idx="61">
                  <c:v>0.30499031112818337</c:v>
                </c:pt>
                <c:pt idx="62">
                  <c:v>0.30160086612901593</c:v>
                </c:pt>
                <c:pt idx="63">
                  <c:v>0.29785898732681643</c:v>
                </c:pt>
                <c:pt idx="64">
                  <c:v>0.29405425146435565</c:v>
                </c:pt>
                <c:pt idx="65">
                  <c:v>0.29028920816795833</c:v>
                </c:pt>
                <c:pt idx="66">
                  <c:v>0.29115057839313901</c:v>
                </c:pt>
                <c:pt idx="67">
                  <c:v>0.29314525116465573</c:v>
                </c:pt>
                <c:pt idx="68">
                  <c:v>0.28922409895161322</c:v>
                </c:pt>
                <c:pt idx="69">
                  <c:v>0.31385308398132949</c:v>
                </c:pt>
                <c:pt idx="70">
                  <c:v>0.31264437414411289</c:v>
                </c:pt>
                <c:pt idx="71">
                  <c:v>0.30869215021132218</c:v>
                </c:pt>
                <c:pt idx="72">
                  <c:v>0.30462012097594837</c:v>
                </c:pt>
                <c:pt idx="73">
                  <c:v>0.30516931193838337</c:v>
                </c:pt>
                <c:pt idx="74">
                  <c:v>0.30130098753193085</c:v>
                </c:pt>
                <c:pt idx="75">
                  <c:v>0.2973881929908051</c:v>
                </c:pt>
                <c:pt idx="76">
                  <c:v>0.29398887782245053</c:v>
                </c:pt>
                <c:pt idx="77">
                  <c:v>0.29282587664066678</c:v>
                </c:pt>
                <c:pt idx="78">
                  <c:v>0.29013319419162115</c:v>
                </c:pt>
                <c:pt idx="79">
                  <c:v>0.28782807831633489</c:v>
                </c:pt>
                <c:pt idx="80">
                  <c:v>0.28509193643084157</c:v>
                </c:pt>
                <c:pt idx="81">
                  <c:v>0.28530234525547743</c:v>
                </c:pt>
                <c:pt idx="82">
                  <c:v>0.28251104631800611</c:v>
                </c:pt>
                <c:pt idx="83">
                  <c:v>0.28066418588135778</c:v>
                </c:pt>
                <c:pt idx="84">
                  <c:v>0.27827977673999232</c:v>
                </c:pt>
                <c:pt idx="85">
                  <c:v>0.27623205163359488</c:v>
                </c:pt>
                <c:pt idx="86">
                  <c:v>0.27446341744515351</c:v>
                </c:pt>
                <c:pt idx="87">
                  <c:v>0.27487512828376476</c:v>
                </c:pt>
                <c:pt idx="88">
                  <c:v>0.27349740211525631</c:v>
                </c:pt>
                <c:pt idx="89">
                  <c:v>0.27107888573968908</c:v>
                </c:pt>
                <c:pt idx="90">
                  <c:v>0.27102409388911064</c:v>
                </c:pt>
                <c:pt idx="91">
                  <c:v>0.26809529104678642</c:v>
                </c:pt>
                <c:pt idx="92">
                  <c:v>0.2653530418922378</c:v>
                </c:pt>
                <c:pt idx="93">
                  <c:v>0.26279004211657836</c:v>
                </c:pt>
                <c:pt idx="94">
                  <c:v>0.26015762006163129</c:v>
                </c:pt>
                <c:pt idx="95">
                  <c:v>0.25809197020949354</c:v>
                </c:pt>
                <c:pt idx="96">
                  <c:v>0.25607489732534144</c:v>
                </c:pt>
                <c:pt idx="97">
                  <c:v>0.25347515425660649</c:v>
                </c:pt>
                <c:pt idx="98">
                  <c:v>0.25122322079510462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5-6F4B-BF27-E1FD0B80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Sheet2!$M$52:$M$56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Sheet2!$N$52:$N$56</c:f>
              <c:numCache>
                <c:formatCode>General</c:formatCode>
                <c:ptCount val="5"/>
                <c:pt idx="0">
                  <c:v>1.4627753499993332</c:v>
                </c:pt>
                <c:pt idx="1">
                  <c:v>1.1869755249979903</c:v>
                </c:pt>
                <c:pt idx="2">
                  <c:v>0.98199680000146827</c:v>
                </c:pt>
                <c:pt idx="3">
                  <c:v>1.1507005750099211</c:v>
                </c:pt>
                <c:pt idx="4">
                  <c:v>0.60991586499972072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E047-9EB3-F22D61835B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Sheet2!$M$58:$M$62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Sheet2!$N$58:$N$62</c:f>
              <c:numCache>
                <c:formatCode>General</c:formatCode>
                <c:ptCount val="5"/>
                <c:pt idx="0">
                  <c:v>1.1072181149990001</c:v>
                </c:pt>
                <c:pt idx="1">
                  <c:v>1.5276424249993283</c:v>
                </c:pt>
                <c:pt idx="2">
                  <c:v>0.92370202500120513</c:v>
                </c:pt>
                <c:pt idx="3">
                  <c:v>1.3000779750100833</c:v>
                </c:pt>
                <c:pt idx="4">
                  <c:v>1.0012646899992887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0-E047-9EB3-F22D6183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Sheet2!$D$52:$D$56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Sheet2!$E$52:$E$56</c:f>
              <c:numCache>
                <c:formatCode>General</c:formatCode>
                <c:ptCount val="5"/>
                <c:pt idx="0">
                  <c:v>1.7027193349996423</c:v>
                </c:pt>
                <c:pt idx="1">
                  <c:v>0.98189667500116684</c:v>
                </c:pt>
                <c:pt idx="2">
                  <c:v>0.96651327499876061</c:v>
                </c:pt>
                <c:pt idx="3">
                  <c:v>1.020934774999148</c:v>
                </c:pt>
                <c:pt idx="4">
                  <c:v>0.55475907500130006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B-234C-8E83-B6F35FD8BB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Sheet2!$M$52:$M$56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Sheet2!$N$52:$N$56</c:f>
              <c:numCache>
                <c:formatCode>General</c:formatCode>
                <c:ptCount val="5"/>
                <c:pt idx="0">
                  <c:v>1.4627753499993332</c:v>
                </c:pt>
                <c:pt idx="1">
                  <c:v>1.1869755249979903</c:v>
                </c:pt>
                <c:pt idx="2">
                  <c:v>0.98199680000146827</c:v>
                </c:pt>
                <c:pt idx="3">
                  <c:v>1.1507005750099211</c:v>
                </c:pt>
                <c:pt idx="4">
                  <c:v>0.60991586499972072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B-234C-8E83-B6F35FD8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Sheet2!$D$52:$D$56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Sheet2!$F$52:$F$56</c:f>
              <c:numCache>
                <c:formatCode>General</c:formatCode>
                <c:ptCount val="5"/>
                <c:pt idx="0">
                  <c:v>0.85804289500026698</c:v>
                </c:pt>
                <c:pt idx="1">
                  <c:v>1.6367637249987865</c:v>
                </c:pt>
                <c:pt idx="2">
                  <c:v>0.72914667499981078</c:v>
                </c:pt>
                <c:pt idx="3">
                  <c:v>1.6859398750007699</c:v>
                </c:pt>
                <c:pt idx="4">
                  <c:v>1.6134959750000348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4-954F-83CA-B3351AF868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Sheet2!$M$58:$M$62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Sheet2!$N$58:$N$62</c:f>
              <c:numCache>
                <c:formatCode>General</c:formatCode>
                <c:ptCount val="5"/>
                <c:pt idx="0">
                  <c:v>1.1072181149990001</c:v>
                </c:pt>
                <c:pt idx="1">
                  <c:v>1.5276424249993283</c:v>
                </c:pt>
                <c:pt idx="2">
                  <c:v>0.92370202500120513</c:v>
                </c:pt>
                <c:pt idx="3">
                  <c:v>1.3000779750100833</c:v>
                </c:pt>
                <c:pt idx="4">
                  <c:v>1.0012646899992887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4-954F-83CA-B3351AF8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7</xdr:row>
      <xdr:rowOff>177800</xdr:rowOff>
    </xdr:from>
    <xdr:to>
      <xdr:col>10</xdr:col>
      <xdr:colOff>292100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6C2EC-1A72-0D4C-BC8A-FE9110A7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19</xdr:col>
      <xdr:colOff>184150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2473F-5183-524E-ACA2-823715A5A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28</xdr:col>
      <xdr:colOff>184150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2EF7A7-FD4C-C44E-8E7C-064309380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62</xdr:row>
      <xdr:rowOff>114300</xdr:rowOff>
    </xdr:from>
    <xdr:to>
      <xdr:col>15</xdr:col>
      <xdr:colOff>673100</xdr:colOff>
      <xdr:row>75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3864E-AEE8-B94E-B80F-3DD76B12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56</xdr:row>
      <xdr:rowOff>165100</xdr:rowOff>
    </xdr:from>
    <xdr:to>
      <xdr:col>7</xdr:col>
      <xdr:colOff>533400</xdr:colOff>
      <xdr:row>68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906B1-F09D-C948-B5E3-9F53EC1AC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70</xdr:row>
      <xdr:rowOff>0</xdr:rowOff>
    </xdr:from>
    <xdr:to>
      <xdr:col>7</xdr:col>
      <xdr:colOff>406400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A22FD9-8439-B340-852F-3C4F98044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6CA5-B23E-3D4C-9F27-E4D862681973}">
  <dimension ref="A2:AF105"/>
  <sheetViews>
    <sheetView topLeftCell="M80" workbookViewId="0">
      <selection activeCell="AD14" sqref="AD14"/>
    </sheetView>
  </sheetViews>
  <sheetFormatPr baseColWidth="10" defaultRowHeight="16" x14ac:dyDescent="0.2"/>
  <sheetData>
    <row r="2" spans="1:32" x14ac:dyDescent="0.2">
      <c r="B2" t="s">
        <v>0</v>
      </c>
      <c r="C2" t="s">
        <v>12</v>
      </c>
      <c r="L2" t="s">
        <v>19</v>
      </c>
      <c r="W2" t="s">
        <v>23</v>
      </c>
    </row>
    <row r="3" spans="1:32" x14ac:dyDescent="0.2">
      <c r="I3" t="s">
        <v>2</v>
      </c>
      <c r="J3" t="s">
        <v>3</v>
      </c>
      <c r="T3" t="s">
        <v>2</v>
      </c>
      <c r="U3" t="s">
        <v>3</v>
      </c>
      <c r="AE3" t="s">
        <v>2</v>
      </c>
      <c r="AF3" t="s">
        <v>3</v>
      </c>
    </row>
    <row r="4" spans="1:32" x14ac:dyDescent="0.2">
      <c r="A4">
        <v>1</v>
      </c>
      <c r="B4">
        <v>100000</v>
      </c>
      <c r="C4">
        <v>700.28099999999995</v>
      </c>
      <c r="D4">
        <v>-9066.94</v>
      </c>
      <c r="E4">
        <v>39509.5</v>
      </c>
      <c r="F4">
        <v>0.81267199999999995</v>
      </c>
      <c r="G4">
        <v>1540</v>
      </c>
      <c r="L4">
        <v>100000</v>
      </c>
      <c r="M4">
        <v>700.66399999999999</v>
      </c>
      <c r="N4">
        <v>-9058.92</v>
      </c>
      <c r="O4">
        <v>39481.199999999997</v>
      </c>
      <c r="P4">
        <v>0.250888</v>
      </c>
      <c r="Q4">
        <v>1539</v>
      </c>
      <c r="R4">
        <v>460</v>
      </c>
      <c r="W4">
        <v>100000</v>
      </c>
      <c r="X4">
        <v>700.351</v>
      </c>
      <c r="Y4">
        <v>-9071.32</v>
      </c>
      <c r="Z4">
        <v>39554.5</v>
      </c>
      <c r="AA4">
        <v>0.13531000000000001</v>
      </c>
      <c r="AB4">
        <v>1540</v>
      </c>
      <c r="AC4">
        <v>461</v>
      </c>
    </row>
    <row r="5" spans="1:32" x14ac:dyDescent="0.2">
      <c r="A5">
        <v>2</v>
      </c>
      <c r="B5">
        <v>100000</v>
      </c>
      <c r="C5">
        <v>700.26400000000001</v>
      </c>
      <c r="D5">
        <v>-9066.51</v>
      </c>
      <c r="E5">
        <v>39497.4</v>
      </c>
      <c r="F5">
        <v>0.215361</v>
      </c>
      <c r="G5">
        <v>1540</v>
      </c>
      <c r="I5">
        <f>AVERAGE(D$4:D5)</f>
        <v>-9066.7250000000004</v>
      </c>
      <c r="J5">
        <f>STDEV(D$4:D5)/SQRT(COUNT(D$4:D5))</f>
        <v>0.21500000000014552</v>
      </c>
      <c r="L5">
        <v>100000</v>
      </c>
      <c r="M5">
        <v>699.61300000000006</v>
      </c>
      <c r="N5">
        <v>-9059.1299999999992</v>
      </c>
      <c r="O5">
        <v>39507.300000000003</v>
      </c>
      <c r="P5">
        <v>0.219695</v>
      </c>
      <c r="Q5">
        <v>1539</v>
      </c>
      <c r="R5">
        <v>460</v>
      </c>
      <c r="T5">
        <f>AVERAGE(N$4:N5)</f>
        <v>-9059.0249999999996</v>
      </c>
      <c r="U5">
        <f>STDEV(N$4:N5)/SQRT(COUNT(N$4:N5))</f>
        <v>0.10499999999956343</v>
      </c>
      <c r="W5">
        <v>100000</v>
      </c>
      <c r="X5">
        <v>700.09400000000005</v>
      </c>
      <c r="Y5">
        <v>-9067.59</v>
      </c>
      <c r="Z5">
        <v>39541.4</v>
      </c>
      <c r="AA5">
        <v>0.59982599999999997</v>
      </c>
      <c r="AB5">
        <v>1540</v>
      </c>
      <c r="AC5">
        <v>461</v>
      </c>
      <c r="AE5">
        <f>AVERAGE(Y$4:Y5)</f>
        <v>-9069.4549999999999</v>
      </c>
      <c r="AF5">
        <f>STDEV(Y$4:Y5)/SQRT(COUNT(Y$4:Y5))</f>
        <v>1.8649999999997817</v>
      </c>
    </row>
    <row r="6" spans="1:32" x14ac:dyDescent="0.2">
      <c r="A6">
        <v>3</v>
      </c>
      <c r="B6">
        <v>100000</v>
      </c>
      <c r="C6">
        <v>700.32</v>
      </c>
      <c r="D6">
        <v>-9064.69</v>
      </c>
      <c r="E6">
        <v>39532.5</v>
      </c>
      <c r="F6">
        <v>0.126833</v>
      </c>
      <c r="G6">
        <v>1540</v>
      </c>
      <c r="I6">
        <f>AVERAGE(D$4:D6)</f>
        <v>-9066.0466666666671</v>
      </c>
      <c r="J6">
        <f>STDEV(D$4:D6)/SQRT(COUNT(D$4:D6))</f>
        <v>0.68959730600140801</v>
      </c>
      <c r="L6">
        <v>100000</v>
      </c>
      <c r="M6">
        <v>699.69500000000005</v>
      </c>
      <c r="N6">
        <v>-9057.67</v>
      </c>
      <c r="O6">
        <v>39496.699999999997</v>
      </c>
      <c r="P6">
        <v>0.26407999999999998</v>
      </c>
      <c r="Q6">
        <v>1539</v>
      </c>
      <c r="R6">
        <v>460</v>
      </c>
      <c r="T6">
        <f>AVERAGE(N$4:N6)</f>
        <v>-9058.5733333333337</v>
      </c>
      <c r="U6">
        <f>STDEV(N$4:N6)/SQRT(COUNT(N$4:N6))</f>
        <v>0.45571677364083912</v>
      </c>
      <c r="W6">
        <v>100000</v>
      </c>
      <c r="X6">
        <v>700.00400000000002</v>
      </c>
      <c r="Y6">
        <v>-9068.8799999999992</v>
      </c>
      <c r="Z6">
        <v>39545.9</v>
      </c>
      <c r="AA6">
        <v>-2.5516199999999999E-2</v>
      </c>
      <c r="AB6">
        <v>1541</v>
      </c>
      <c r="AC6">
        <v>460</v>
      </c>
      <c r="AE6">
        <f>AVERAGE(Y$4:Y6)</f>
        <v>-9069.2633333333342</v>
      </c>
      <c r="AF6">
        <f>STDEV(Y$4:Y6)/SQRT(COUNT(Y$4:Y6))</f>
        <v>1.093683886890662</v>
      </c>
    </row>
    <row r="7" spans="1:32" x14ac:dyDescent="0.2">
      <c r="A7">
        <v>4</v>
      </c>
      <c r="B7">
        <v>100000</v>
      </c>
      <c r="C7">
        <v>700.25199999999995</v>
      </c>
      <c r="D7">
        <v>-9064.24</v>
      </c>
      <c r="E7">
        <v>39525.599999999999</v>
      </c>
      <c r="F7">
        <v>6.3861100000000004E-3</v>
      </c>
      <c r="G7">
        <v>1540</v>
      </c>
      <c r="I7">
        <f>AVERAGE(D$4:D7)</f>
        <v>-9065.5949999999993</v>
      </c>
      <c r="J7">
        <f>STDEV(D$4:D7)/SQRT(COUNT(D$4:D7))</f>
        <v>0.66466156801798004</v>
      </c>
      <c r="L7">
        <v>100000</v>
      </c>
      <c r="M7">
        <v>700.10599999999999</v>
      </c>
      <c r="N7">
        <v>-9061.61</v>
      </c>
      <c r="O7">
        <v>39514.199999999997</v>
      </c>
      <c r="P7">
        <v>-6.6865499999999994E-2</v>
      </c>
      <c r="Q7">
        <v>1539</v>
      </c>
      <c r="R7">
        <v>460</v>
      </c>
      <c r="T7">
        <f>AVERAGE(N$4:N7)</f>
        <v>-9059.3325000000004</v>
      </c>
      <c r="U7">
        <f>STDEV(N$4:N7)/SQRT(COUNT(N$4:N7))</f>
        <v>0.82472596458877745</v>
      </c>
      <c r="W7">
        <v>100000</v>
      </c>
      <c r="X7">
        <v>700.178</v>
      </c>
      <c r="Y7">
        <v>-9071.4599999999991</v>
      </c>
      <c r="Z7">
        <v>39527.5</v>
      </c>
      <c r="AA7">
        <v>3.5470700000000001E-2</v>
      </c>
      <c r="AB7">
        <v>1540</v>
      </c>
      <c r="AC7">
        <v>461</v>
      </c>
      <c r="AE7">
        <f>AVERAGE(Y$4:Y7)</f>
        <v>-9069.8125</v>
      </c>
      <c r="AF7">
        <f>STDEV(Y$4:Y7)/SQRT(COUNT(Y$4:Y7))</f>
        <v>0.94850210859004302</v>
      </c>
    </row>
    <row r="8" spans="1:32" x14ac:dyDescent="0.2">
      <c r="A8">
        <v>5</v>
      </c>
      <c r="B8">
        <v>100000</v>
      </c>
      <c r="C8">
        <v>699.78399999999999</v>
      </c>
      <c r="D8">
        <v>-9062.4699999999993</v>
      </c>
      <c r="E8">
        <v>39520.699999999997</v>
      </c>
      <c r="F8">
        <v>4.1713800000000002E-2</v>
      </c>
      <c r="G8">
        <v>1540</v>
      </c>
      <c r="I8">
        <f>AVERAGE(D$4:D8)</f>
        <v>-9064.9699999999993</v>
      </c>
      <c r="J8">
        <f>STDEV(D$4:D8)/SQRT(COUNT(D$4:D8))</f>
        <v>0.80974687402934709</v>
      </c>
      <c r="L8">
        <v>100000</v>
      </c>
      <c r="M8">
        <v>699.68399999999997</v>
      </c>
      <c r="N8">
        <v>-9061.19</v>
      </c>
      <c r="O8">
        <v>39511.599999999999</v>
      </c>
      <c r="P8">
        <v>9.9956100000000006E-2</v>
      </c>
      <c r="Q8">
        <v>1539</v>
      </c>
      <c r="R8">
        <v>460</v>
      </c>
      <c r="T8">
        <f>AVERAGE(N$4:N8)</f>
        <v>-9059.7040000000015</v>
      </c>
      <c r="U8">
        <f>STDEV(N$4:N8)/SQRT(COUNT(N$4:N8))</f>
        <v>0.73899661704246788</v>
      </c>
      <c r="W8">
        <v>100000</v>
      </c>
      <c r="X8">
        <v>700.255</v>
      </c>
      <c r="Y8">
        <v>-9070.02</v>
      </c>
      <c r="Z8">
        <v>39562.699999999997</v>
      </c>
      <c r="AA8">
        <v>8.3791699999999997E-2</v>
      </c>
      <c r="AB8">
        <v>1540</v>
      </c>
      <c r="AC8">
        <v>461</v>
      </c>
      <c r="AE8">
        <f>AVERAGE(Y$4:Y8)</f>
        <v>-9069.8540000000012</v>
      </c>
      <c r="AF8">
        <f>STDEV(Y$4:Y8)/SQRT(COUNT(Y$4:Y8))</f>
        <v>0.7358777072312146</v>
      </c>
    </row>
    <row r="9" spans="1:32" x14ac:dyDescent="0.2">
      <c r="A9">
        <v>6</v>
      </c>
      <c r="B9">
        <v>100000</v>
      </c>
      <c r="C9">
        <v>700.37800000000004</v>
      </c>
      <c r="D9">
        <v>-9061.52</v>
      </c>
      <c r="E9">
        <v>39542.6</v>
      </c>
      <c r="F9">
        <v>0.20413899999999999</v>
      </c>
      <c r="G9">
        <v>1540</v>
      </c>
      <c r="I9">
        <f>AVERAGE(D$4:D9)</f>
        <v>-9064.3949999999986</v>
      </c>
      <c r="J9">
        <f>STDEV(D$4:D9)/SQRT(COUNT(D$4:D9))</f>
        <v>0.8762143953775221</v>
      </c>
      <c r="L9">
        <v>100000</v>
      </c>
      <c r="M9">
        <v>700.17100000000005</v>
      </c>
      <c r="N9">
        <v>-9057.24</v>
      </c>
      <c r="O9">
        <v>39476.5</v>
      </c>
      <c r="P9">
        <v>-4.7078099999999998E-3</v>
      </c>
      <c r="Q9">
        <v>1539</v>
      </c>
      <c r="R9">
        <v>460</v>
      </c>
      <c r="T9">
        <f>AVERAGE(N$4:N9)</f>
        <v>-9059.2933333333331</v>
      </c>
      <c r="U9">
        <f>STDEV(N$4:N9)/SQRT(COUNT(N$4:N9))</f>
        <v>0.72987974656420473</v>
      </c>
      <c r="W9">
        <v>100000</v>
      </c>
      <c r="X9">
        <v>700.10900000000004</v>
      </c>
      <c r="Y9">
        <v>-9069.68</v>
      </c>
      <c r="Z9">
        <v>39548.5</v>
      </c>
      <c r="AA9">
        <v>-2.8324100000000001E-2</v>
      </c>
      <c r="AB9">
        <v>1540</v>
      </c>
      <c r="AC9">
        <v>461</v>
      </c>
      <c r="AE9">
        <f>AVERAGE(Y$4:Y9)</f>
        <v>-9069.8250000000007</v>
      </c>
      <c r="AF9">
        <f>STDEV(Y$4:Y9)/SQRT(COUNT(Y$4:Y9))</f>
        <v>0.60154107645826993</v>
      </c>
    </row>
    <row r="10" spans="1:32" x14ac:dyDescent="0.2">
      <c r="A10">
        <v>7</v>
      </c>
      <c r="B10">
        <v>100000</v>
      </c>
      <c r="C10">
        <v>700.43799999999999</v>
      </c>
      <c r="D10">
        <v>-9062.8799999999992</v>
      </c>
      <c r="E10">
        <v>39529</v>
      </c>
      <c r="F10">
        <v>0.49168600000000001</v>
      </c>
      <c r="G10">
        <v>1540</v>
      </c>
      <c r="I10">
        <f>AVERAGE(D$4:D10)</f>
        <v>-9064.1785714285706</v>
      </c>
      <c r="J10">
        <f>STDEV(D$4:D10)/SQRT(COUNT(D$4:D10))</f>
        <v>0.77151498634168492</v>
      </c>
      <c r="L10">
        <v>100000</v>
      </c>
      <c r="M10">
        <v>699.36099999999999</v>
      </c>
      <c r="N10">
        <v>-9060.58</v>
      </c>
      <c r="O10">
        <v>39510.400000000001</v>
      </c>
      <c r="P10">
        <v>0.185109</v>
      </c>
      <c r="Q10">
        <v>1539</v>
      </c>
      <c r="R10">
        <v>460</v>
      </c>
      <c r="T10">
        <f>AVERAGE(N$4:N10)</f>
        <v>-9059.4771428571439</v>
      </c>
      <c r="U10">
        <f>STDEV(N$4:N10)/SQRT(COUNT(N$4:N10))</f>
        <v>0.64366404386191201</v>
      </c>
      <c r="W10">
        <v>100000</v>
      </c>
      <c r="X10">
        <v>699.42700000000002</v>
      </c>
      <c r="Y10">
        <v>-9068.77</v>
      </c>
      <c r="Z10">
        <v>39557.4</v>
      </c>
      <c r="AA10">
        <v>0.342277</v>
      </c>
      <c r="AB10">
        <v>1541</v>
      </c>
      <c r="AC10">
        <v>460</v>
      </c>
      <c r="AE10">
        <f>AVERAGE(Y$4:Y10)</f>
        <v>-9069.6742857142854</v>
      </c>
      <c r="AF10">
        <f>STDEV(Y$4:Y10)/SQRT(COUNT(Y$4:Y10))</f>
        <v>0.53026434172849191</v>
      </c>
    </row>
    <row r="11" spans="1:32" x14ac:dyDescent="0.2">
      <c r="A11">
        <v>8</v>
      </c>
      <c r="B11">
        <v>100000</v>
      </c>
      <c r="C11">
        <v>700.20799999999997</v>
      </c>
      <c r="D11">
        <v>-9067.3700000000008</v>
      </c>
      <c r="E11">
        <v>39516.6</v>
      </c>
      <c r="F11">
        <v>0.56755299999999997</v>
      </c>
      <c r="G11">
        <v>1540</v>
      </c>
      <c r="I11">
        <f>AVERAGE(D$4:D11)</f>
        <v>-9064.5774999999994</v>
      </c>
      <c r="J11">
        <f>STDEV(D$4:D11)/SQRT(COUNT(D$4:D11))</f>
        <v>0.7781841271283283</v>
      </c>
      <c r="L11">
        <v>100000</v>
      </c>
      <c r="M11">
        <v>699.80499999999995</v>
      </c>
      <c r="N11">
        <v>-9056.82</v>
      </c>
      <c r="O11">
        <v>39485.9</v>
      </c>
      <c r="P11">
        <v>-0.38140000000000002</v>
      </c>
      <c r="Q11">
        <v>1539</v>
      </c>
      <c r="R11">
        <v>460</v>
      </c>
      <c r="T11">
        <f>AVERAGE(N$4:N11)</f>
        <v>-9059.1450000000004</v>
      </c>
      <c r="U11">
        <f>STDEV(N$4:N11)/SQRT(COUNT(N$4:N11))</f>
        <v>0.64888090476723714</v>
      </c>
      <c r="W11">
        <v>100000</v>
      </c>
      <c r="X11">
        <v>699.78899999999999</v>
      </c>
      <c r="Y11">
        <v>-9069.85</v>
      </c>
      <c r="Z11">
        <v>39588</v>
      </c>
      <c r="AA11">
        <v>0.20033799999999999</v>
      </c>
      <c r="AB11">
        <v>1541</v>
      </c>
      <c r="AC11">
        <v>460</v>
      </c>
      <c r="AE11">
        <f>AVERAGE(Y$4:Y11)</f>
        <v>-9069.6962500000009</v>
      </c>
      <c r="AF11">
        <f>STDEV(Y$4:Y11)/SQRT(COUNT(Y$4:Y11))</f>
        <v>0.45974735880535988</v>
      </c>
    </row>
    <row r="12" spans="1:32" x14ac:dyDescent="0.2">
      <c r="A12">
        <v>9</v>
      </c>
      <c r="B12">
        <v>100000</v>
      </c>
      <c r="C12">
        <v>700.72500000000002</v>
      </c>
      <c r="D12">
        <v>-9067.9</v>
      </c>
      <c r="E12">
        <v>39536.9</v>
      </c>
      <c r="F12">
        <v>-0.51063999999999998</v>
      </c>
      <c r="G12">
        <v>1540</v>
      </c>
      <c r="I12">
        <f>AVERAGE(D$4:D12)</f>
        <v>-9064.9466666666649</v>
      </c>
      <c r="J12">
        <f>STDEV(D$4:D12)/SQRT(COUNT(D$4:D12))</f>
        <v>0.77928385927943167</v>
      </c>
      <c r="L12">
        <v>100000</v>
      </c>
      <c r="M12">
        <v>699.90099999999995</v>
      </c>
      <c r="N12">
        <v>-9062</v>
      </c>
      <c r="O12">
        <v>39544.1</v>
      </c>
      <c r="P12">
        <v>0.65577799999999997</v>
      </c>
      <c r="Q12">
        <v>1539</v>
      </c>
      <c r="R12">
        <v>460</v>
      </c>
      <c r="T12">
        <f>AVERAGE(N$4:N12)</f>
        <v>-9059.4622222222224</v>
      </c>
      <c r="U12">
        <f>STDEV(N$4:N12)/SQRT(COUNT(N$4:N12))</f>
        <v>0.65430153127381185</v>
      </c>
      <c r="W12">
        <v>100000</v>
      </c>
      <c r="X12">
        <v>699.79300000000001</v>
      </c>
      <c r="Y12">
        <v>-9062.91</v>
      </c>
      <c r="Z12">
        <v>39638.199999999997</v>
      </c>
      <c r="AA12">
        <v>-5.9738999999999999E-3</v>
      </c>
      <c r="AB12">
        <v>1541</v>
      </c>
      <c r="AC12">
        <v>460</v>
      </c>
      <c r="AE12">
        <f>AVERAGE(Y$4:Y12)</f>
        <v>-9068.9422222222238</v>
      </c>
      <c r="AF12">
        <f>STDEV(Y$4:Y12)/SQRT(COUNT(Y$4:Y12))</f>
        <v>0.85612787495301834</v>
      </c>
    </row>
    <row r="13" spans="1:32" x14ac:dyDescent="0.2">
      <c r="A13">
        <v>10</v>
      </c>
      <c r="B13">
        <v>100000</v>
      </c>
      <c r="C13">
        <v>699.49599999999998</v>
      </c>
      <c r="D13">
        <v>-9064.0499999999993</v>
      </c>
      <c r="E13">
        <v>39533.800000000003</v>
      </c>
      <c r="F13">
        <v>0.43084499999999998</v>
      </c>
      <c r="G13">
        <v>1540</v>
      </c>
      <c r="I13">
        <f>AVERAGE(D$4:D13)</f>
        <v>-9064.857</v>
      </c>
      <c r="J13">
        <f>STDEV(D$4:D13)/SQRT(COUNT(D$4:D13))</f>
        <v>0.70275655655275182</v>
      </c>
      <c r="L13">
        <v>100000</v>
      </c>
      <c r="M13">
        <v>699.60599999999999</v>
      </c>
      <c r="N13">
        <v>-9060.91</v>
      </c>
      <c r="O13">
        <v>39529.800000000003</v>
      </c>
      <c r="P13">
        <v>-0.31316100000000002</v>
      </c>
      <c r="Q13">
        <v>1540</v>
      </c>
      <c r="R13">
        <v>459</v>
      </c>
      <c r="T13">
        <f>AVERAGE(N$4:N13)</f>
        <v>-9059.607</v>
      </c>
      <c r="U13">
        <f>STDEV(N$4:N13)/SQRT(COUNT(N$4:N13))</f>
        <v>0.60286731541863492</v>
      </c>
      <c r="W13">
        <v>100000</v>
      </c>
      <c r="X13">
        <v>699.53700000000003</v>
      </c>
      <c r="Y13">
        <v>-9071.7199999999993</v>
      </c>
      <c r="Z13">
        <v>39528.6</v>
      </c>
      <c r="AA13">
        <v>0.35925099999999999</v>
      </c>
      <c r="AB13">
        <v>1540</v>
      </c>
      <c r="AC13">
        <v>461</v>
      </c>
      <c r="AE13">
        <f>AVERAGE(Y$4:Y13)</f>
        <v>-9069.2200000000012</v>
      </c>
      <c r="AF13">
        <f>STDEV(Y$4:Y13)/SQRT(COUNT(Y$4:Y13))</f>
        <v>0.81457009793165347</v>
      </c>
    </row>
    <row r="14" spans="1:32" x14ac:dyDescent="0.2">
      <c r="A14">
        <v>11</v>
      </c>
      <c r="B14">
        <v>100000</v>
      </c>
      <c r="C14">
        <v>700.20600000000002</v>
      </c>
      <c r="D14">
        <v>-9066.32</v>
      </c>
      <c r="E14">
        <v>39552.699999999997</v>
      </c>
      <c r="F14">
        <v>4.1112900000000001E-2</v>
      </c>
      <c r="G14">
        <v>1540</v>
      </c>
      <c r="I14">
        <f>AVERAGE(D$4:D14)</f>
        <v>-9064.989999999998</v>
      </c>
      <c r="J14">
        <f>STDEV(D$4:D14)/SQRT(COUNT(D$4:D14))</f>
        <v>0.64943191958964908</v>
      </c>
      <c r="L14">
        <v>100000</v>
      </c>
      <c r="M14">
        <v>699.90099999999995</v>
      </c>
      <c r="N14">
        <v>-9057.4500000000007</v>
      </c>
      <c r="O14">
        <v>39522.300000000003</v>
      </c>
      <c r="P14">
        <v>-0.28929300000000002</v>
      </c>
      <c r="Q14">
        <v>1539</v>
      </c>
      <c r="R14">
        <v>460</v>
      </c>
      <c r="T14">
        <f>AVERAGE(N$4:N14)</f>
        <v>-9059.4109090909096</v>
      </c>
      <c r="U14">
        <f>STDEV(N$4:N14)/SQRT(COUNT(N$4:N14))</f>
        <v>0.57949892861375907</v>
      </c>
      <c r="W14">
        <v>100000</v>
      </c>
      <c r="X14">
        <v>699.82299999999998</v>
      </c>
      <c r="Y14">
        <v>-9068.84</v>
      </c>
      <c r="Z14">
        <v>39545.199999999997</v>
      </c>
      <c r="AA14">
        <v>0.191802</v>
      </c>
      <c r="AB14">
        <v>1541</v>
      </c>
      <c r="AC14">
        <v>460</v>
      </c>
      <c r="AE14">
        <f>AVERAGE(Y$4:Y14)</f>
        <v>-9069.1854545454553</v>
      </c>
      <c r="AF14">
        <f>STDEV(Y$4:Y14)/SQRT(COUNT(Y$4:Y14))</f>
        <v>0.73761577043426696</v>
      </c>
    </row>
    <row r="15" spans="1:32" x14ac:dyDescent="0.2">
      <c r="A15">
        <v>12</v>
      </c>
      <c r="B15">
        <v>100000</v>
      </c>
      <c r="C15">
        <v>700.072</v>
      </c>
      <c r="D15">
        <v>-9063.49</v>
      </c>
      <c r="E15">
        <v>39523.5</v>
      </c>
      <c r="F15">
        <v>-0.168849</v>
      </c>
      <c r="G15">
        <v>1540</v>
      </c>
      <c r="I15">
        <f>AVERAGE(D$4:D15)</f>
        <v>-9064.8649999999998</v>
      </c>
      <c r="J15">
        <f>STDEV(D$4:D15)/SQRT(COUNT(D$4:D15))</f>
        <v>0.60588215175746063</v>
      </c>
      <c r="L15">
        <v>100000</v>
      </c>
      <c r="M15">
        <v>700.53700000000003</v>
      </c>
      <c r="N15">
        <v>-9055.0400000000009</v>
      </c>
      <c r="O15">
        <v>39517.699999999997</v>
      </c>
      <c r="P15">
        <v>0.63373699999999999</v>
      </c>
      <c r="Q15">
        <v>1539</v>
      </c>
      <c r="R15">
        <v>460</v>
      </c>
      <c r="T15">
        <f>AVERAGE(N$4:N15)</f>
        <v>-9059.0466666666671</v>
      </c>
      <c r="U15">
        <f>STDEV(N$4:N15)/SQRT(COUNT(N$4:N15))</f>
        <v>0.64227853550596958</v>
      </c>
      <c r="W15">
        <v>100000</v>
      </c>
      <c r="X15">
        <v>700.15099999999995</v>
      </c>
      <c r="Y15">
        <v>-9071.4</v>
      </c>
      <c r="Z15">
        <v>39551.699999999997</v>
      </c>
      <c r="AA15">
        <v>0.19887299999999999</v>
      </c>
      <c r="AB15">
        <v>1540</v>
      </c>
      <c r="AC15">
        <v>461</v>
      </c>
      <c r="AE15">
        <f>AVERAGE(Y$4:Y15)</f>
        <v>-9069.3700000000008</v>
      </c>
      <c r="AF15">
        <f>STDEV(Y$4:Y15)/SQRT(COUNT(Y$4:Y15))</f>
        <v>0.69817945075352528</v>
      </c>
    </row>
    <row r="16" spans="1:32" x14ac:dyDescent="0.2">
      <c r="A16">
        <v>13</v>
      </c>
      <c r="B16">
        <v>100000</v>
      </c>
      <c r="C16">
        <v>700.33799999999997</v>
      </c>
      <c r="D16">
        <v>-9065.75</v>
      </c>
      <c r="E16">
        <v>39515</v>
      </c>
      <c r="F16">
        <v>0.38355299999999998</v>
      </c>
      <c r="G16">
        <v>1540</v>
      </c>
      <c r="I16">
        <f>AVERAGE(D$4:D16)</f>
        <v>-9064.9330769230764</v>
      </c>
      <c r="J16">
        <f>STDEV(D$4:D16)/SQRT(COUNT(D$4:D16))</f>
        <v>0.56147286234330851</v>
      </c>
      <c r="L16">
        <v>100000</v>
      </c>
      <c r="M16">
        <v>699.70299999999997</v>
      </c>
      <c r="N16">
        <v>-9058.5499999999993</v>
      </c>
      <c r="O16">
        <v>39508.400000000001</v>
      </c>
      <c r="P16">
        <v>-0.33952300000000002</v>
      </c>
      <c r="Q16">
        <v>1539</v>
      </c>
      <c r="R16">
        <v>460</v>
      </c>
      <c r="T16">
        <f>AVERAGE(N$4:N16)</f>
        <v>-9059.0084615384621</v>
      </c>
      <c r="U16">
        <f>STDEV(N$4:N16)/SQRT(COUNT(N$4:N16))</f>
        <v>0.59204431373672739</v>
      </c>
      <c r="W16">
        <v>100000</v>
      </c>
      <c r="X16">
        <v>700.351</v>
      </c>
      <c r="Y16">
        <v>-9068</v>
      </c>
      <c r="Z16">
        <v>39575.9</v>
      </c>
      <c r="AA16">
        <v>-0.37110900000000002</v>
      </c>
      <c r="AB16">
        <v>1540</v>
      </c>
      <c r="AC16">
        <v>461</v>
      </c>
      <c r="AE16">
        <f>AVERAGE(Y$4:Y16)</f>
        <v>-9069.2646153846163</v>
      </c>
      <c r="AF16">
        <f>STDEV(Y$4:Y16)/SQRT(COUNT(Y$4:Y16))</f>
        <v>0.65082060171852019</v>
      </c>
    </row>
    <row r="17" spans="1:32" x14ac:dyDescent="0.2">
      <c r="A17">
        <v>14</v>
      </c>
      <c r="B17">
        <v>100000</v>
      </c>
      <c r="C17">
        <v>700.298</v>
      </c>
      <c r="D17">
        <v>-9064.7099999999991</v>
      </c>
      <c r="E17">
        <v>39493.1</v>
      </c>
      <c r="F17">
        <v>0.32467200000000002</v>
      </c>
      <c r="G17">
        <v>1540</v>
      </c>
      <c r="I17">
        <f>AVERAGE(D$4:D17)</f>
        <v>-9064.9171428571426</v>
      </c>
      <c r="J17">
        <f>STDEV(D$4:D17)/SQRT(COUNT(D$4:D17))</f>
        <v>0.52006701657276522</v>
      </c>
      <c r="L17">
        <v>100000</v>
      </c>
      <c r="M17">
        <v>699.37099999999998</v>
      </c>
      <c r="N17">
        <v>-9059.19</v>
      </c>
      <c r="O17">
        <v>39498.9</v>
      </c>
      <c r="P17">
        <v>0.39665</v>
      </c>
      <c r="Q17">
        <v>1539</v>
      </c>
      <c r="R17">
        <v>460</v>
      </c>
      <c r="T17">
        <f>AVERAGE(N$4:N17)</f>
        <v>-9059.0214285714283</v>
      </c>
      <c r="U17">
        <f>STDEV(N$4:N17)/SQRT(COUNT(N$4:N17))</f>
        <v>0.54827988475331224</v>
      </c>
      <c r="W17">
        <v>100000</v>
      </c>
      <c r="X17">
        <v>699.923</v>
      </c>
      <c r="Y17">
        <v>-9067.34</v>
      </c>
      <c r="Z17">
        <v>39570.300000000003</v>
      </c>
      <c r="AA17">
        <v>0.40673300000000001</v>
      </c>
      <c r="AB17">
        <v>1541</v>
      </c>
      <c r="AC17">
        <v>460</v>
      </c>
      <c r="AE17">
        <f>AVERAGE(Y$4:Y17)</f>
        <v>-9069.1271428571436</v>
      </c>
      <c r="AF17">
        <f>STDEV(Y$4:Y17)/SQRT(COUNT(Y$4:Y17))</f>
        <v>0.61802630600453745</v>
      </c>
    </row>
    <row r="18" spans="1:32" x14ac:dyDescent="0.2">
      <c r="A18">
        <v>15</v>
      </c>
      <c r="B18">
        <v>100000</v>
      </c>
      <c r="C18">
        <v>700.33199999999999</v>
      </c>
      <c r="D18">
        <v>-9062.92</v>
      </c>
      <c r="E18">
        <v>39519.5</v>
      </c>
      <c r="F18">
        <v>-0.126084</v>
      </c>
      <c r="G18">
        <v>1540</v>
      </c>
      <c r="I18">
        <f>AVERAGE(D$4:D18)</f>
        <v>-9064.7840000000015</v>
      </c>
      <c r="J18">
        <f>STDEV(D$4:D18)/SQRT(COUNT(D$4:D18))</f>
        <v>0.50212956021144295</v>
      </c>
      <c r="L18">
        <v>100000</v>
      </c>
      <c r="M18">
        <v>699.87699999999995</v>
      </c>
      <c r="N18">
        <v>-9061.6</v>
      </c>
      <c r="O18">
        <v>39500.1</v>
      </c>
      <c r="P18">
        <v>0.124444</v>
      </c>
      <c r="Q18">
        <v>1539</v>
      </c>
      <c r="R18">
        <v>460</v>
      </c>
      <c r="T18">
        <f>AVERAGE(N$4:N18)</f>
        <v>-9059.1933333333327</v>
      </c>
      <c r="U18">
        <f>STDEV(N$4:N18)/SQRT(COUNT(N$4:N18))</f>
        <v>0.53859134315418655</v>
      </c>
      <c r="W18">
        <v>100000</v>
      </c>
      <c r="X18">
        <v>700.29499999999996</v>
      </c>
      <c r="Y18">
        <v>-9067.4699999999993</v>
      </c>
      <c r="Z18">
        <v>39563</v>
      </c>
      <c r="AA18">
        <v>0.51771599999999995</v>
      </c>
      <c r="AB18">
        <v>1541</v>
      </c>
      <c r="AC18">
        <v>460</v>
      </c>
      <c r="AE18">
        <f>AVERAGE(Y$4:Y18)</f>
        <v>-9069.0166666666664</v>
      </c>
      <c r="AF18">
        <f>STDEV(Y$4:Y18)/SQRT(COUNT(Y$4:Y18))</f>
        <v>0.58586173134446917</v>
      </c>
    </row>
    <row r="19" spans="1:32" x14ac:dyDescent="0.2">
      <c r="A19">
        <v>16</v>
      </c>
      <c r="B19">
        <v>100000</v>
      </c>
      <c r="C19">
        <v>700.21900000000005</v>
      </c>
      <c r="D19">
        <v>-9066.84</v>
      </c>
      <c r="E19">
        <v>39549.4</v>
      </c>
      <c r="F19">
        <v>0.42087599999999997</v>
      </c>
      <c r="G19">
        <v>1540</v>
      </c>
      <c r="I19">
        <f>AVERAGE(D$4:D19)</f>
        <v>-9064.9125000000004</v>
      </c>
      <c r="J19">
        <f>STDEV(D$4:D19)/SQRT(COUNT(D$4:D19))</f>
        <v>0.48695952946150878</v>
      </c>
      <c r="L19">
        <v>100000</v>
      </c>
      <c r="M19">
        <v>699.95799999999997</v>
      </c>
      <c r="N19">
        <v>-9062.52</v>
      </c>
      <c r="O19">
        <v>39505.300000000003</v>
      </c>
      <c r="P19">
        <v>0.179587</v>
      </c>
      <c r="Q19">
        <v>1539</v>
      </c>
      <c r="R19">
        <v>460</v>
      </c>
      <c r="T19">
        <f>AVERAGE(N$4:N19)</f>
        <v>-9059.401249999999</v>
      </c>
      <c r="U19">
        <f>STDEV(N$4:N19)/SQRT(COUNT(N$4:N19))</f>
        <v>0.54502283973549071</v>
      </c>
      <c r="W19">
        <v>100000</v>
      </c>
      <c r="X19">
        <v>700.524</v>
      </c>
      <c r="Y19">
        <v>-9066.99</v>
      </c>
      <c r="Z19">
        <v>39543.599999999999</v>
      </c>
      <c r="AA19">
        <v>0.93481800000000004</v>
      </c>
      <c r="AB19">
        <v>1541</v>
      </c>
      <c r="AC19">
        <v>460</v>
      </c>
      <c r="AE19">
        <f>AVERAGE(Y$4:Y19)</f>
        <v>-9068.89</v>
      </c>
      <c r="AF19">
        <f>STDEV(Y$4:Y19)/SQRT(COUNT(Y$4:Y19))</f>
        <v>0.56247148075848485</v>
      </c>
    </row>
    <row r="20" spans="1:32" x14ac:dyDescent="0.2">
      <c r="A20">
        <v>17</v>
      </c>
      <c r="B20">
        <v>100000</v>
      </c>
      <c r="C20">
        <v>700.04499999999996</v>
      </c>
      <c r="D20">
        <v>-9059.73</v>
      </c>
      <c r="E20">
        <v>39543.800000000003</v>
      </c>
      <c r="F20">
        <v>0.24556500000000001</v>
      </c>
      <c r="G20">
        <v>1540</v>
      </c>
      <c r="I20">
        <f>AVERAGE(D$4:D20)</f>
        <v>-9064.607647058825</v>
      </c>
      <c r="J20">
        <f>STDEV(D$4:D20)/SQRT(COUNT(D$4:D20))</f>
        <v>0.54969746319053592</v>
      </c>
      <c r="L20">
        <v>100000</v>
      </c>
      <c r="M20">
        <v>700.40200000000004</v>
      </c>
      <c r="N20">
        <v>-9057.19</v>
      </c>
      <c r="O20">
        <v>39534.199999999997</v>
      </c>
      <c r="P20">
        <v>-0.18711</v>
      </c>
      <c r="Q20">
        <v>1540</v>
      </c>
      <c r="R20">
        <v>459</v>
      </c>
      <c r="T20">
        <f>AVERAGE(N$4:N20)</f>
        <v>-9059.2711764705873</v>
      </c>
      <c r="U20">
        <f>STDEV(N$4:N20)/SQRT(COUNT(N$4:N20))</f>
        <v>0.52822530450399441</v>
      </c>
      <c r="W20">
        <v>100000</v>
      </c>
      <c r="X20">
        <v>699.68100000000004</v>
      </c>
      <c r="Y20">
        <v>-9062.5</v>
      </c>
      <c r="Z20">
        <v>39552.699999999997</v>
      </c>
      <c r="AA20">
        <v>-4.7409300000000001E-2</v>
      </c>
      <c r="AB20">
        <v>1541</v>
      </c>
      <c r="AC20">
        <v>460</v>
      </c>
      <c r="AE20">
        <f>AVERAGE(Y$4:Y20)</f>
        <v>-9068.5141176470588</v>
      </c>
      <c r="AF20">
        <f>STDEV(Y$4:Y20)/SQRT(COUNT(Y$4:Y20))</f>
        <v>0.64841438889274849</v>
      </c>
    </row>
    <row r="21" spans="1:32" x14ac:dyDescent="0.2">
      <c r="A21">
        <v>18</v>
      </c>
      <c r="B21">
        <v>100000</v>
      </c>
      <c r="C21">
        <v>699.78700000000003</v>
      </c>
      <c r="D21">
        <v>-9063.36</v>
      </c>
      <c r="E21">
        <v>39505.300000000003</v>
      </c>
      <c r="F21">
        <v>0.44801999999999997</v>
      </c>
      <c r="G21">
        <v>1540</v>
      </c>
      <c r="I21">
        <f>AVERAGE(D$4:D21)</f>
        <v>-9064.5383333333339</v>
      </c>
      <c r="J21">
        <f>STDEV(D$4:D21)/SQRT(COUNT(D$4:D21))</f>
        <v>0.52287431474460999</v>
      </c>
      <c r="L21">
        <v>100000</v>
      </c>
      <c r="M21">
        <v>699.93499999999995</v>
      </c>
      <c r="N21">
        <v>-9061.2000000000007</v>
      </c>
      <c r="O21">
        <v>39533.800000000003</v>
      </c>
      <c r="P21">
        <v>0.23852100000000001</v>
      </c>
      <c r="Q21">
        <v>1539</v>
      </c>
      <c r="R21">
        <v>460</v>
      </c>
      <c r="T21">
        <f>AVERAGE(N$4:N21)</f>
        <v>-9059.378333333334</v>
      </c>
      <c r="U21">
        <f>STDEV(N$4:N21)/SQRT(COUNT(N$4:N21))</f>
        <v>0.50941351001226132</v>
      </c>
      <c r="W21">
        <v>100000</v>
      </c>
      <c r="X21">
        <v>700.27200000000005</v>
      </c>
      <c r="Y21">
        <v>-9071.15</v>
      </c>
      <c r="Z21">
        <v>39551.4</v>
      </c>
      <c r="AA21">
        <v>-0.10242</v>
      </c>
      <c r="AB21">
        <v>1541</v>
      </c>
      <c r="AC21">
        <v>460</v>
      </c>
      <c r="AE21">
        <f>AVERAGE(Y$4:Y21)</f>
        <v>-9068.6605555555543</v>
      </c>
      <c r="AF21">
        <f>STDEV(Y$4:Y21)/SQRT(COUNT(Y$4:Y21))</f>
        <v>0.62862515833181465</v>
      </c>
    </row>
    <row r="22" spans="1:32" x14ac:dyDescent="0.2">
      <c r="A22">
        <v>19</v>
      </c>
      <c r="B22">
        <v>100000</v>
      </c>
      <c r="C22">
        <v>699.61800000000005</v>
      </c>
      <c r="D22">
        <v>-9063.2199999999993</v>
      </c>
      <c r="E22">
        <v>39520</v>
      </c>
      <c r="F22">
        <v>0.58330800000000005</v>
      </c>
      <c r="G22">
        <v>1540</v>
      </c>
      <c r="I22">
        <f>AVERAGE(D$4:D22)</f>
        <v>-9064.4689473684211</v>
      </c>
      <c r="J22">
        <f>STDEV(D$4:D22)/SQRT(COUNT(D$4:D22))</f>
        <v>0.49943295023052792</v>
      </c>
      <c r="L22">
        <v>100000</v>
      </c>
      <c r="M22">
        <v>699.91600000000005</v>
      </c>
      <c r="N22">
        <v>-9058.43</v>
      </c>
      <c r="O22">
        <v>39504.300000000003</v>
      </c>
      <c r="P22">
        <v>0.65887300000000004</v>
      </c>
      <c r="Q22">
        <v>1539</v>
      </c>
      <c r="R22">
        <v>460</v>
      </c>
      <c r="T22">
        <f>AVERAGE(N$4:N22)</f>
        <v>-9059.3284210526308</v>
      </c>
      <c r="U22">
        <f>STDEV(N$4:N22)/SQRT(COUNT(N$4:N22))</f>
        <v>0.48443508014590175</v>
      </c>
      <c r="W22">
        <v>100000</v>
      </c>
      <c r="X22">
        <v>699.625</v>
      </c>
      <c r="Y22">
        <v>-9071.18</v>
      </c>
      <c r="Z22">
        <v>39519.5</v>
      </c>
      <c r="AA22">
        <v>1.8402399999999999E-2</v>
      </c>
      <c r="AB22">
        <v>1540</v>
      </c>
      <c r="AC22">
        <v>461</v>
      </c>
      <c r="AE22">
        <f>AVERAGE(Y$4:Y22)</f>
        <v>-9068.7931578947355</v>
      </c>
      <c r="AF22">
        <f>STDEV(Y$4:Y22)/SQRT(COUNT(Y$4:Y22))</f>
        <v>0.60922587857834731</v>
      </c>
    </row>
    <row r="23" spans="1:32" x14ac:dyDescent="0.2">
      <c r="A23">
        <v>20</v>
      </c>
      <c r="B23">
        <v>100000</v>
      </c>
      <c r="C23">
        <v>700.15800000000002</v>
      </c>
      <c r="D23">
        <v>-9062.43</v>
      </c>
      <c r="E23">
        <v>39508.800000000003</v>
      </c>
      <c r="F23">
        <v>0.29265000000000002</v>
      </c>
      <c r="G23">
        <v>1540</v>
      </c>
      <c r="I23">
        <f>AVERAGE(D$4:D23)</f>
        <v>-9064.3670000000002</v>
      </c>
      <c r="J23">
        <f>STDEV(D$4:D23)/SQRT(COUNT(D$4:D23))</f>
        <v>0.48464751162710601</v>
      </c>
      <c r="L23">
        <v>100000</v>
      </c>
      <c r="M23">
        <v>699.80499999999995</v>
      </c>
      <c r="N23">
        <v>-9058.9599999999991</v>
      </c>
      <c r="O23">
        <v>39497.1</v>
      </c>
      <c r="P23">
        <v>-9.3367900000000004E-2</v>
      </c>
      <c r="Q23">
        <v>1539</v>
      </c>
      <c r="R23">
        <v>460</v>
      </c>
      <c r="T23">
        <f>AVERAGE(N$4:N23)</f>
        <v>-9059.31</v>
      </c>
      <c r="U23">
        <f>STDEV(N$4:N23)/SQRT(COUNT(N$4:N23))</f>
        <v>0.45994450466162434</v>
      </c>
      <c r="W23">
        <v>100000</v>
      </c>
      <c r="X23">
        <v>699.28899999999999</v>
      </c>
      <c r="Y23">
        <v>-9066.41</v>
      </c>
      <c r="Z23">
        <v>39548.699999999997</v>
      </c>
      <c r="AA23">
        <v>0.22117500000000001</v>
      </c>
      <c r="AB23">
        <v>1540</v>
      </c>
      <c r="AC23">
        <v>461</v>
      </c>
      <c r="AE23">
        <f>AVERAGE(Y$4:Y23)</f>
        <v>-9068.6739999999991</v>
      </c>
      <c r="AF23">
        <f>STDEV(Y$4:Y23)/SQRT(COUNT(Y$4:Y23))</f>
        <v>0.59011791863552165</v>
      </c>
    </row>
    <row r="24" spans="1:32" x14ac:dyDescent="0.2">
      <c r="A24">
        <v>21</v>
      </c>
      <c r="B24">
        <v>100000</v>
      </c>
      <c r="C24">
        <v>700.00300000000004</v>
      </c>
      <c r="D24">
        <v>-9060.7099999999991</v>
      </c>
      <c r="E24">
        <v>39507.599999999999</v>
      </c>
      <c r="F24">
        <v>6.3845200000000005E-2</v>
      </c>
      <c r="G24">
        <v>1540</v>
      </c>
      <c r="I24">
        <f>AVERAGE(D$4:D24)</f>
        <v>-9064.1928571428562</v>
      </c>
      <c r="J24">
        <f>STDEV(D$4:D24)/SQRT(COUNT(D$4:D24))</f>
        <v>0.49278708956941925</v>
      </c>
      <c r="L24">
        <v>100000</v>
      </c>
      <c r="M24">
        <v>699.86699999999996</v>
      </c>
      <c r="N24">
        <v>-9058.2000000000007</v>
      </c>
      <c r="O24">
        <v>39493.4</v>
      </c>
      <c r="P24">
        <v>0.30722699999999997</v>
      </c>
      <c r="Q24">
        <v>1539</v>
      </c>
      <c r="R24">
        <v>460</v>
      </c>
      <c r="T24">
        <f>AVERAGE(N$4:N24)</f>
        <v>-9059.2571428571428</v>
      </c>
      <c r="U24">
        <f>STDEV(N$4:N24)/SQRT(COUNT(N$4:N24))</f>
        <v>0.44067596499293155</v>
      </c>
      <c r="W24">
        <v>100000</v>
      </c>
      <c r="X24">
        <v>699.62300000000005</v>
      </c>
      <c r="Y24">
        <v>-9067.93</v>
      </c>
      <c r="Z24">
        <v>39581.1</v>
      </c>
      <c r="AA24">
        <v>0.21493699999999999</v>
      </c>
      <c r="AB24">
        <v>1540</v>
      </c>
      <c r="AC24">
        <v>461</v>
      </c>
      <c r="AE24">
        <f>AVERAGE(Y$4:Y24)</f>
        <v>-9068.6385714285698</v>
      </c>
      <c r="AF24">
        <f>STDEV(Y$4:Y24)/SQRT(COUNT(Y$4:Y24))</f>
        <v>0.56243106909467289</v>
      </c>
    </row>
    <row r="25" spans="1:32" x14ac:dyDescent="0.2">
      <c r="A25">
        <v>22</v>
      </c>
      <c r="B25">
        <v>100000</v>
      </c>
      <c r="C25">
        <v>700.02800000000002</v>
      </c>
      <c r="D25">
        <v>-9066.2999999999993</v>
      </c>
      <c r="E25">
        <v>39526.6</v>
      </c>
      <c r="F25">
        <v>0.699187</v>
      </c>
      <c r="G25">
        <v>1540</v>
      </c>
      <c r="I25">
        <f>AVERAGE(D$4:D25)</f>
        <v>-9064.2886363636353</v>
      </c>
      <c r="J25">
        <f>STDEV(D$4:D25)/SQRT(COUNT(D$4:D25))</f>
        <v>0.47951693561207581</v>
      </c>
      <c r="L25">
        <v>100000</v>
      </c>
      <c r="M25">
        <v>699.93700000000001</v>
      </c>
      <c r="N25">
        <v>-9059.7999999999993</v>
      </c>
      <c r="O25">
        <v>39520.199999999997</v>
      </c>
      <c r="P25">
        <v>0.73419100000000004</v>
      </c>
      <c r="Q25">
        <v>1539</v>
      </c>
      <c r="R25">
        <v>460</v>
      </c>
      <c r="T25">
        <f>AVERAGE(N$4:N25)</f>
        <v>-9059.2818181818166</v>
      </c>
      <c r="U25">
        <f>STDEV(N$4:N25)/SQRT(COUNT(N$4:N25))</f>
        <v>0.42089198024181618</v>
      </c>
      <c r="W25">
        <v>100000</v>
      </c>
      <c r="X25">
        <v>699.75699999999995</v>
      </c>
      <c r="Y25">
        <v>-9069.85</v>
      </c>
      <c r="Z25">
        <v>39567.199999999997</v>
      </c>
      <c r="AA25">
        <v>-0.37486000000000003</v>
      </c>
      <c r="AB25">
        <v>1540</v>
      </c>
      <c r="AC25">
        <v>461</v>
      </c>
      <c r="AE25">
        <f>AVERAGE(Y$4:Y25)</f>
        <v>-9068.693636363636</v>
      </c>
      <c r="AF25">
        <f>STDEV(Y$4:Y25)/SQRT(COUNT(Y$4:Y25))</f>
        <v>0.53907671006171221</v>
      </c>
    </row>
    <row r="26" spans="1:32" x14ac:dyDescent="0.2">
      <c r="A26">
        <v>23</v>
      </c>
      <c r="B26">
        <v>100000</v>
      </c>
      <c r="C26">
        <v>699.95399999999995</v>
      </c>
      <c r="D26">
        <v>-9063.0300000000007</v>
      </c>
      <c r="E26">
        <v>39522.5</v>
      </c>
      <c r="F26">
        <v>0.41066399999999997</v>
      </c>
      <c r="G26">
        <v>1540</v>
      </c>
      <c r="I26">
        <f>AVERAGE(D$4:D26)</f>
        <v>-9064.2339130434775</v>
      </c>
      <c r="J26">
        <f>STDEV(D$4:D26)/SQRT(COUNT(D$4:D26))</f>
        <v>0.46145059950422146</v>
      </c>
      <c r="L26">
        <v>100000</v>
      </c>
      <c r="M26">
        <v>700.63099999999997</v>
      </c>
      <c r="N26">
        <v>-9056.82</v>
      </c>
      <c r="O26">
        <v>39511.199999999997</v>
      </c>
      <c r="P26">
        <v>0.352186</v>
      </c>
      <c r="Q26">
        <v>1539</v>
      </c>
      <c r="R26">
        <v>460</v>
      </c>
      <c r="T26">
        <f>AVERAGE(N$4:N26)</f>
        <v>-9059.1747826086958</v>
      </c>
      <c r="U26">
        <f>STDEV(N$4:N26)/SQRT(COUNT(N$4:N26))</f>
        <v>0.41617582820997173</v>
      </c>
      <c r="W26">
        <v>100000</v>
      </c>
      <c r="X26">
        <v>700.11099999999999</v>
      </c>
      <c r="Y26">
        <v>-9065.98</v>
      </c>
      <c r="Z26">
        <v>39541.5</v>
      </c>
      <c r="AA26">
        <v>0.390345</v>
      </c>
      <c r="AB26">
        <v>1541</v>
      </c>
      <c r="AC26">
        <v>460</v>
      </c>
      <c r="AE26">
        <f>AVERAGE(Y$4:Y26)</f>
        <v>-9068.5756521739131</v>
      </c>
      <c r="AF26">
        <f>STDEV(Y$4:Y26)/SQRT(COUNT(Y$4:Y26))</f>
        <v>0.52844496540064345</v>
      </c>
    </row>
    <row r="27" spans="1:32" x14ac:dyDescent="0.2">
      <c r="A27">
        <v>24</v>
      </c>
      <c r="B27">
        <v>100000</v>
      </c>
      <c r="C27">
        <v>699.15499999999997</v>
      </c>
      <c r="D27">
        <v>-9066.92</v>
      </c>
      <c r="E27">
        <v>39528.300000000003</v>
      </c>
      <c r="F27">
        <v>0.4466</v>
      </c>
      <c r="G27">
        <v>1540</v>
      </c>
      <c r="I27">
        <f>AVERAGE(D$4:D27)</f>
        <v>-9064.3458333333328</v>
      </c>
      <c r="J27">
        <f>STDEV(D$4:D27)/SQRT(COUNT(D$4:D27))</f>
        <v>0.45576099630049166</v>
      </c>
      <c r="L27">
        <v>100000</v>
      </c>
      <c r="M27">
        <v>700.60599999999999</v>
      </c>
      <c r="N27">
        <v>-9058.51</v>
      </c>
      <c r="O27">
        <v>39515</v>
      </c>
      <c r="P27">
        <v>0.62554299999999996</v>
      </c>
      <c r="Q27">
        <v>1539</v>
      </c>
      <c r="R27">
        <v>460</v>
      </c>
      <c r="T27">
        <f>AVERAGE(N$4:N27)</f>
        <v>-9059.1470833333333</v>
      </c>
      <c r="U27">
        <f>STDEV(N$4:N27)/SQRT(COUNT(N$4:N27))</f>
        <v>0.39941963293800653</v>
      </c>
      <c r="W27">
        <v>100000</v>
      </c>
      <c r="X27">
        <v>700.05799999999999</v>
      </c>
      <c r="Y27">
        <v>-9067.66</v>
      </c>
      <c r="Z27">
        <v>39548.699999999997</v>
      </c>
      <c r="AA27">
        <v>-0.30031400000000003</v>
      </c>
      <c r="AB27">
        <v>1541</v>
      </c>
      <c r="AC27">
        <v>460</v>
      </c>
      <c r="AE27">
        <f>AVERAGE(Y$4:Y27)</f>
        <v>-9068.5375000000004</v>
      </c>
      <c r="AF27">
        <f>STDEV(Y$4:Y27)/SQRT(COUNT(Y$4:Y27))</f>
        <v>0.5073839733148896</v>
      </c>
    </row>
    <row r="28" spans="1:32" x14ac:dyDescent="0.2">
      <c r="A28">
        <v>25</v>
      </c>
      <c r="B28">
        <v>100000</v>
      </c>
      <c r="C28">
        <v>699.601</v>
      </c>
      <c r="D28">
        <v>-9062.5499999999993</v>
      </c>
      <c r="E28">
        <v>39517.599999999999</v>
      </c>
      <c r="F28">
        <v>-1.0507300000000001E-2</v>
      </c>
      <c r="G28">
        <v>1540</v>
      </c>
      <c r="I28">
        <f>AVERAGE(D$4:D28)</f>
        <v>-9064.2739999999994</v>
      </c>
      <c r="J28">
        <f>STDEV(D$4:D28)/SQRT(COUNT(D$4:D28))</f>
        <v>0.44301316759966936</v>
      </c>
      <c r="L28">
        <v>100000</v>
      </c>
      <c r="M28">
        <v>700.89400000000001</v>
      </c>
      <c r="N28">
        <v>-9058.0499999999993</v>
      </c>
      <c r="O28">
        <v>39497.800000000003</v>
      </c>
      <c r="P28">
        <v>0.27226899999999998</v>
      </c>
      <c r="Q28">
        <v>1539</v>
      </c>
      <c r="R28">
        <v>460</v>
      </c>
      <c r="T28">
        <f>AVERAGE(N$4:N28)</f>
        <v>-9059.1031999999996</v>
      </c>
      <c r="U28">
        <f>STDEV(N$4:N28)/SQRT(COUNT(N$4:N28))</f>
        <v>0.38561497204682377</v>
      </c>
      <c r="W28">
        <v>100000</v>
      </c>
      <c r="X28">
        <v>700.01400000000001</v>
      </c>
      <c r="Y28">
        <v>-9072.86</v>
      </c>
      <c r="Z28">
        <v>39557.300000000003</v>
      </c>
      <c r="AA28">
        <v>0.810388</v>
      </c>
      <c r="AB28">
        <v>1540</v>
      </c>
      <c r="AC28">
        <v>461</v>
      </c>
      <c r="AE28">
        <f>AVERAGE(Y$4:Y28)</f>
        <v>-9068.7103999999999</v>
      </c>
      <c r="AF28">
        <f>STDEV(Y$4:Y28)/SQRT(COUNT(Y$4:Y28))</f>
        <v>0.51646667527215107</v>
      </c>
    </row>
    <row r="29" spans="1:32" x14ac:dyDescent="0.2">
      <c r="A29">
        <v>26</v>
      </c>
      <c r="B29">
        <v>100000</v>
      </c>
      <c r="C29">
        <v>699.69899999999996</v>
      </c>
      <c r="D29">
        <v>-9065.43</v>
      </c>
      <c r="E29">
        <v>39520.300000000003</v>
      </c>
      <c r="F29">
        <v>0.319023</v>
      </c>
      <c r="G29">
        <v>1540</v>
      </c>
      <c r="I29">
        <f>AVERAGE(D$4:D29)</f>
        <v>-9064.3184615384598</v>
      </c>
      <c r="J29">
        <f>STDEV(D$4:D29)/SQRT(COUNT(D$4:D29))</f>
        <v>0.42794920342265469</v>
      </c>
      <c r="L29">
        <v>100000</v>
      </c>
      <c r="M29">
        <v>699.56200000000001</v>
      </c>
      <c r="N29">
        <v>-9059.3700000000008</v>
      </c>
      <c r="O29">
        <v>39500.699999999997</v>
      </c>
      <c r="P29">
        <v>-0.17585100000000001</v>
      </c>
      <c r="Q29">
        <v>1539</v>
      </c>
      <c r="R29">
        <v>460</v>
      </c>
      <c r="T29">
        <f>AVERAGE(N$4:N29)</f>
        <v>-9059.1134615384617</v>
      </c>
      <c r="U29">
        <f>STDEV(N$4:N29)/SQRT(COUNT(N$4:N29))</f>
        <v>0.37062896325351186</v>
      </c>
      <c r="W29">
        <v>100000</v>
      </c>
      <c r="X29">
        <v>700.05700000000002</v>
      </c>
      <c r="Y29">
        <v>-9070.7999999999993</v>
      </c>
      <c r="Z29">
        <v>39580</v>
      </c>
      <c r="AA29">
        <v>-2.2507699999999999E-2</v>
      </c>
      <c r="AB29">
        <v>1541</v>
      </c>
      <c r="AC29">
        <v>460</v>
      </c>
      <c r="AE29">
        <f>AVERAGE(Y$4:Y29)</f>
        <v>-9068.790769230769</v>
      </c>
      <c r="AF29">
        <f>STDEV(Y$4:Y29)/SQRT(COUNT(Y$4:Y29))</f>
        <v>0.50267160807243594</v>
      </c>
    </row>
    <row r="30" spans="1:32" x14ac:dyDescent="0.2">
      <c r="A30">
        <v>27</v>
      </c>
      <c r="B30">
        <v>100000</v>
      </c>
      <c r="C30">
        <v>699.75199999999995</v>
      </c>
      <c r="D30">
        <v>-9062.6200000000008</v>
      </c>
      <c r="E30">
        <v>39504.5</v>
      </c>
      <c r="F30">
        <v>-8.7474800000000005E-2</v>
      </c>
      <c r="G30">
        <v>1540</v>
      </c>
      <c r="I30">
        <f>AVERAGE(D$4:D30)</f>
        <v>-9064.2555555555537</v>
      </c>
      <c r="J30">
        <f>STDEV(D$4:D30)/SQRT(COUNT(D$4:D30))</f>
        <v>0.41657138511713082</v>
      </c>
      <c r="L30">
        <v>100000</v>
      </c>
      <c r="M30">
        <v>700.39</v>
      </c>
      <c r="N30">
        <v>-9060.75</v>
      </c>
      <c r="O30">
        <v>39516.400000000001</v>
      </c>
      <c r="P30">
        <v>0.30439899999999998</v>
      </c>
      <c r="Q30">
        <v>1539</v>
      </c>
      <c r="R30">
        <v>460</v>
      </c>
      <c r="T30">
        <f>AVERAGE(N$4:N30)</f>
        <v>-9059.1740740740734</v>
      </c>
      <c r="U30">
        <f>STDEV(N$4:N30)/SQRT(COUNT(N$4:N30))</f>
        <v>0.36175193341215123</v>
      </c>
      <c r="W30">
        <v>100000</v>
      </c>
      <c r="X30">
        <v>699.56</v>
      </c>
      <c r="Y30">
        <v>-9071.33</v>
      </c>
      <c r="Z30">
        <v>39538</v>
      </c>
      <c r="AA30">
        <v>2.61388E-2</v>
      </c>
      <c r="AB30">
        <v>1540</v>
      </c>
      <c r="AC30">
        <v>461</v>
      </c>
      <c r="AE30">
        <f>AVERAGE(Y$4:Y30)</f>
        <v>-9068.8848148148136</v>
      </c>
      <c r="AF30">
        <f>STDEV(Y$4:Y30)/SQRT(COUNT(Y$4:Y30))</f>
        <v>0.49275386687969341</v>
      </c>
    </row>
    <row r="31" spans="1:32" x14ac:dyDescent="0.2">
      <c r="A31">
        <v>28</v>
      </c>
      <c r="B31">
        <v>100000</v>
      </c>
      <c r="C31">
        <v>700.41099999999994</v>
      </c>
      <c r="D31">
        <v>-9065.94</v>
      </c>
      <c r="E31">
        <v>39514.1</v>
      </c>
      <c r="F31">
        <v>0.30384899999999998</v>
      </c>
      <c r="G31">
        <v>1540</v>
      </c>
      <c r="I31">
        <f>AVERAGE(D$4:D31)</f>
        <v>-9064.3157142857126</v>
      </c>
      <c r="J31">
        <f>STDEV(D$4:D31)/SQRT(COUNT(D$4:D31))</f>
        <v>0.40590105806004112</v>
      </c>
      <c r="L31">
        <v>100000</v>
      </c>
      <c r="M31">
        <v>699.73400000000004</v>
      </c>
      <c r="N31">
        <v>-9056.1299999999992</v>
      </c>
      <c r="O31">
        <v>39478.9</v>
      </c>
      <c r="P31">
        <v>0.43903900000000001</v>
      </c>
      <c r="Q31">
        <v>1539</v>
      </c>
      <c r="R31">
        <v>460</v>
      </c>
      <c r="T31">
        <f>AVERAGE(N$4:N31)</f>
        <v>-9059.0653571428575</v>
      </c>
      <c r="U31">
        <f>STDEV(N$4:N31)/SQRT(COUNT(N$4:N31))</f>
        <v>0.36515253105692086</v>
      </c>
      <c r="W31">
        <v>100000</v>
      </c>
      <c r="X31">
        <v>699.54200000000003</v>
      </c>
      <c r="Y31">
        <v>-9074.9599999999991</v>
      </c>
      <c r="Z31">
        <v>39533.1</v>
      </c>
      <c r="AA31">
        <v>9.4776799999999994E-2</v>
      </c>
      <c r="AB31">
        <v>1540</v>
      </c>
      <c r="AC31">
        <v>461</v>
      </c>
      <c r="AE31">
        <f>AVERAGE(Y$4:Y31)</f>
        <v>-9069.1017857142851</v>
      </c>
      <c r="AF31">
        <f>STDEV(Y$4:Y31)/SQRT(COUNT(Y$4:Y31))</f>
        <v>0.52205309324027593</v>
      </c>
    </row>
    <row r="32" spans="1:32" x14ac:dyDescent="0.2">
      <c r="A32">
        <v>29</v>
      </c>
      <c r="B32">
        <v>100000</v>
      </c>
      <c r="C32">
        <v>699.92499999999995</v>
      </c>
      <c r="D32">
        <v>-9063.31</v>
      </c>
      <c r="E32">
        <v>39517.800000000003</v>
      </c>
      <c r="F32">
        <v>0.224132</v>
      </c>
      <c r="G32">
        <v>1540</v>
      </c>
      <c r="I32">
        <f>AVERAGE(D$4:D32)</f>
        <v>-9064.2810344827576</v>
      </c>
      <c r="J32">
        <f>STDEV(D$4:D32)/SQRT(COUNT(D$4:D32))</f>
        <v>0.393186848382299</v>
      </c>
      <c r="L32">
        <v>100000</v>
      </c>
      <c r="M32">
        <v>700.39</v>
      </c>
      <c r="N32">
        <v>-9058.5</v>
      </c>
      <c r="O32">
        <v>39481.199999999997</v>
      </c>
      <c r="P32">
        <v>0.31573000000000001</v>
      </c>
      <c r="Q32">
        <v>1539</v>
      </c>
      <c r="R32">
        <v>460</v>
      </c>
      <c r="T32">
        <f>AVERAGE(N$4:N32)</f>
        <v>-9059.0458620689642</v>
      </c>
      <c r="U32">
        <f>STDEV(N$4:N32)/SQRT(COUNT(N$4:N32))</f>
        <v>0.35287507287216818</v>
      </c>
      <c r="W32">
        <v>100000</v>
      </c>
      <c r="X32">
        <v>700.23</v>
      </c>
      <c r="Y32">
        <v>-9073.33</v>
      </c>
      <c r="Z32">
        <v>39508.400000000001</v>
      </c>
      <c r="AA32">
        <v>0.28396700000000002</v>
      </c>
      <c r="AB32">
        <v>1540</v>
      </c>
      <c r="AC32">
        <v>461</v>
      </c>
      <c r="AE32">
        <f>AVERAGE(Y$4:Y32)</f>
        <v>-9069.2475862068968</v>
      </c>
      <c r="AF32">
        <f>STDEV(Y$4:Y32)/SQRT(COUNT(Y$4:Y32))</f>
        <v>0.5244057521610509</v>
      </c>
    </row>
    <row r="33" spans="1:32" x14ac:dyDescent="0.2">
      <c r="A33">
        <v>30</v>
      </c>
      <c r="B33">
        <v>100000</v>
      </c>
      <c r="C33">
        <v>700.49699999999996</v>
      </c>
      <c r="D33">
        <v>-9064.0499999999993</v>
      </c>
      <c r="E33">
        <v>39510.400000000001</v>
      </c>
      <c r="F33">
        <v>0.51018200000000002</v>
      </c>
      <c r="G33">
        <v>1540</v>
      </c>
      <c r="I33">
        <f>AVERAGE(D$4:D33)</f>
        <v>-9064.2733333333326</v>
      </c>
      <c r="J33">
        <f>STDEV(D$4:D33)/SQRT(COUNT(D$4:D33))</f>
        <v>0.37993264174134284</v>
      </c>
      <c r="L33">
        <v>100000</v>
      </c>
      <c r="M33">
        <v>699.74099999999999</v>
      </c>
      <c r="N33">
        <v>-9059.66</v>
      </c>
      <c r="O33">
        <v>39505.699999999997</v>
      </c>
      <c r="P33">
        <v>0.47591099999999997</v>
      </c>
      <c r="Q33">
        <v>1539</v>
      </c>
      <c r="R33">
        <v>460</v>
      </c>
      <c r="T33">
        <f>AVERAGE(N$4:N33)</f>
        <v>-9059.0663333333305</v>
      </c>
      <c r="U33">
        <f>STDEV(N$4:N33)/SQRT(COUNT(N$4:N33))</f>
        <v>0.34152379406963557</v>
      </c>
      <c r="W33">
        <v>100000</v>
      </c>
      <c r="X33">
        <v>700.32799999999997</v>
      </c>
      <c r="Y33">
        <v>-9066.85</v>
      </c>
      <c r="Z33">
        <v>39573.199999999997</v>
      </c>
      <c r="AA33">
        <v>-0.30788900000000002</v>
      </c>
      <c r="AB33">
        <v>1541</v>
      </c>
      <c r="AC33">
        <v>460</v>
      </c>
      <c r="AE33">
        <f>AVERAGE(Y$4:Y33)</f>
        <v>-9069.1676666666663</v>
      </c>
      <c r="AF33">
        <f>STDEV(Y$4:Y33)/SQRT(COUNT(Y$4:Y33))</f>
        <v>0.51288897396692446</v>
      </c>
    </row>
    <row r="34" spans="1:32" x14ac:dyDescent="0.2">
      <c r="A34">
        <v>31</v>
      </c>
      <c r="B34">
        <v>100000</v>
      </c>
      <c r="C34">
        <v>700.58199999999999</v>
      </c>
      <c r="D34">
        <v>-9062</v>
      </c>
      <c r="E34">
        <v>39502.800000000003</v>
      </c>
      <c r="F34">
        <v>0.44019900000000001</v>
      </c>
      <c r="G34">
        <v>1540</v>
      </c>
      <c r="I34">
        <f>AVERAGE(D$4:D34)</f>
        <v>-9064.1999999999989</v>
      </c>
      <c r="J34">
        <f>STDEV(D$4:D34)/SQRT(COUNT(D$4:D34))</f>
        <v>0.37471824540696935</v>
      </c>
      <c r="L34">
        <v>100000</v>
      </c>
      <c r="M34">
        <v>699.68299999999999</v>
      </c>
      <c r="N34">
        <v>-9058.86</v>
      </c>
      <c r="O34">
        <v>39500.9</v>
      </c>
      <c r="P34">
        <v>0.257822</v>
      </c>
      <c r="Q34">
        <v>1539</v>
      </c>
      <c r="R34">
        <v>460</v>
      </c>
      <c r="T34">
        <f>AVERAGE(N$4:N34)</f>
        <v>-9059.0596774193527</v>
      </c>
      <c r="U34">
        <f>STDEV(N$4:N34)/SQRT(COUNT(N$4:N34))</f>
        <v>0.33039028204062532</v>
      </c>
      <c r="W34">
        <v>100000</v>
      </c>
      <c r="X34">
        <v>700.02800000000002</v>
      </c>
      <c r="Y34">
        <v>-9068.23</v>
      </c>
      <c r="Z34">
        <v>39553.4</v>
      </c>
      <c r="AA34">
        <v>5.6495200000000002E-2</v>
      </c>
      <c r="AB34">
        <v>1541</v>
      </c>
      <c r="AC34">
        <v>460</v>
      </c>
      <c r="AE34">
        <f>AVERAGE(Y$4:Y34)</f>
        <v>-9069.1374193548363</v>
      </c>
      <c r="AF34">
        <f>STDEV(Y$4:Y34)/SQRT(COUNT(Y$4:Y34))</f>
        <v>0.49698964047572364</v>
      </c>
    </row>
    <row r="35" spans="1:32" x14ac:dyDescent="0.2">
      <c r="A35">
        <v>32</v>
      </c>
      <c r="B35">
        <v>100000</v>
      </c>
      <c r="C35">
        <v>699.63300000000004</v>
      </c>
      <c r="D35">
        <v>-9062.9599999999991</v>
      </c>
      <c r="E35">
        <v>39556.6</v>
      </c>
      <c r="F35">
        <v>0.60255999999999998</v>
      </c>
      <c r="G35">
        <v>1540</v>
      </c>
      <c r="I35">
        <f>AVERAGE(D$4:D35)</f>
        <v>-9064.1612499999992</v>
      </c>
      <c r="J35">
        <f>STDEV(D$4:D35)/SQRT(COUNT(D$4:D35))</f>
        <v>0.3648828109486999</v>
      </c>
      <c r="L35">
        <v>100000</v>
      </c>
      <c r="M35">
        <v>699.13400000000001</v>
      </c>
      <c r="N35">
        <v>-9054.2199999999993</v>
      </c>
      <c r="O35">
        <v>39510.9</v>
      </c>
      <c r="P35">
        <v>-0.272032</v>
      </c>
      <c r="Q35">
        <v>1539</v>
      </c>
      <c r="R35">
        <v>460</v>
      </c>
      <c r="T35">
        <f>AVERAGE(N$4:N35)</f>
        <v>-9058.9084374999966</v>
      </c>
      <c r="U35">
        <f>STDEV(N$4:N35)/SQRT(COUNT(N$4:N35))</f>
        <v>0.35384868661501162</v>
      </c>
      <c r="W35">
        <v>100000</v>
      </c>
      <c r="X35">
        <v>700.17399999999998</v>
      </c>
      <c r="Y35">
        <v>-9068.0300000000007</v>
      </c>
      <c r="Z35">
        <v>39579</v>
      </c>
      <c r="AA35">
        <v>-7.4539699999999999E-3</v>
      </c>
      <c r="AB35">
        <v>1541</v>
      </c>
      <c r="AC35">
        <v>460</v>
      </c>
      <c r="AE35">
        <f>AVERAGE(Y$4:Y35)</f>
        <v>-9069.1028124999993</v>
      </c>
      <c r="AF35">
        <f>STDEV(Y$4:Y35)/SQRT(COUNT(Y$4:Y35))</f>
        <v>0.48245094903083469</v>
      </c>
    </row>
    <row r="36" spans="1:32" x14ac:dyDescent="0.2">
      <c r="A36">
        <v>33</v>
      </c>
      <c r="B36">
        <v>100000</v>
      </c>
      <c r="C36">
        <v>699.89300000000003</v>
      </c>
      <c r="D36">
        <v>-9066.57</v>
      </c>
      <c r="E36">
        <v>39533.9</v>
      </c>
      <c r="F36">
        <v>0.26866400000000001</v>
      </c>
      <c r="G36">
        <v>1540</v>
      </c>
      <c r="I36">
        <f>AVERAGE(D$4:D36)</f>
        <v>-9064.2342424242415</v>
      </c>
      <c r="J36">
        <f>STDEV(D$4:D36)/SQRT(COUNT(D$4:D36))</f>
        <v>0.36110704949332151</v>
      </c>
      <c r="L36">
        <v>100000</v>
      </c>
      <c r="M36">
        <v>699.34199999999998</v>
      </c>
      <c r="N36">
        <v>-9060.07</v>
      </c>
      <c r="O36">
        <v>39498.9</v>
      </c>
      <c r="P36">
        <v>-0.126938</v>
      </c>
      <c r="Q36">
        <v>1539</v>
      </c>
      <c r="R36">
        <v>460</v>
      </c>
      <c r="T36">
        <f>AVERAGE(N$4:N36)</f>
        <v>-9058.9436363636341</v>
      </c>
      <c r="U36">
        <f>STDEV(N$4:N36)/SQRT(COUNT(N$4:N36))</f>
        <v>0.34475996760314531</v>
      </c>
      <c r="W36">
        <v>100000</v>
      </c>
      <c r="X36">
        <v>700.50800000000004</v>
      </c>
      <c r="Y36">
        <v>-9069.5499999999993</v>
      </c>
      <c r="Z36">
        <v>39537.300000000003</v>
      </c>
      <c r="AA36">
        <v>0.67029000000000005</v>
      </c>
      <c r="AB36">
        <v>1540</v>
      </c>
      <c r="AC36">
        <v>461</v>
      </c>
      <c r="AE36">
        <f>AVERAGE(Y$4:Y36)</f>
        <v>-9069.1163636363635</v>
      </c>
      <c r="AF36">
        <f>STDEV(Y$4:Y36)/SQRT(COUNT(Y$4:Y36))</f>
        <v>0.46779904917946374</v>
      </c>
    </row>
    <row r="37" spans="1:32" x14ac:dyDescent="0.2">
      <c r="A37">
        <v>34</v>
      </c>
      <c r="B37">
        <v>100000</v>
      </c>
      <c r="C37">
        <v>700.12099999999998</v>
      </c>
      <c r="D37">
        <v>-9065.9699999999993</v>
      </c>
      <c r="E37">
        <v>39540</v>
      </c>
      <c r="F37">
        <v>7.5197100000000003E-2</v>
      </c>
      <c r="G37">
        <v>1540</v>
      </c>
      <c r="I37">
        <f>AVERAGE(D$4:D37)</f>
        <v>-9064.2852941176461</v>
      </c>
      <c r="J37">
        <f>STDEV(D$4:D37)/SQRT(COUNT(D$4:D37))</f>
        <v>0.35402554750714726</v>
      </c>
      <c r="L37">
        <v>100000</v>
      </c>
      <c r="M37">
        <v>699.54100000000005</v>
      </c>
      <c r="N37">
        <v>-9056.69</v>
      </c>
      <c r="O37">
        <v>39516.5</v>
      </c>
      <c r="P37">
        <v>-0.47559000000000001</v>
      </c>
      <c r="Q37">
        <v>1540</v>
      </c>
      <c r="R37">
        <v>459</v>
      </c>
      <c r="T37">
        <f>AVERAGE(N$4:N37)</f>
        <v>-9058.8773529411737</v>
      </c>
      <c r="U37">
        <f>STDEV(N$4:N37)/SQRT(COUNT(N$4:N37))</f>
        <v>0.34097096044785535</v>
      </c>
      <c r="W37">
        <v>100000</v>
      </c>
      <c r="X37">
        <v>700.01</v>
      </c>
      <c r="Y37">
        <v>-9070.64</v>
      </c>
      <c r="Z37">
        <v>39563.800000000003</v>
      </c>
      <c r="AA37">
        <v>9.8157499999999995E-2</v>
      </c>
      <c r="AB37">
        <v>1540</v>
      </c>
      <c r="AC37">
        <v>461</v>
      </c>
      <c r="AE37">
        <f>AVERAGE(Y$4:Y37)</f>
        <v>-9069.1611764705885</v>
      </c>
      <c r="AF37">
        <f>STDEV(Y$4:Y37)/SQRT(COUNT(Y$4:Y37))</f>
        <v>0.45603885531714022</v>
      </c>
    </row>
    <row r="38" spans="1:32" x14ac:dyDescent="0.2">
      <c r="A38">
        <v>35</v>
      </c>
      <c r="B38">
        <v>100000</v>
      </c>
      <c r="C38">
        <v>700.08</v>
      </c>
      <c r="D38">
        <v>-9067.67</v>
      </c>
      <c r="E38">
        <v>39527.4</v>
      </c>
      <c r="F38">
        <v>0.110503</v>
      </c>
      <c r="G38">
        <v>1540</v>
      </c>
      <c r="I38">
        <f>AVERAGE(D$4:D38)</f>
        <v>-9064.3819999999978</v>
      </c>
      <c r="J38">
        <f>STDEV(D$4:D38)/SQRT(COUNT(D$4:D38))</f>
        <v>0.35710526188680147</v>
      </c>
      <c r="L38">
        <v>100000</v>
      </c>
      <c r="M38">
        <v>699.36400000000003</v>
      </c>
      <c r="N38">
        <v>-9061.57</v>
      </c>
      <c r="O38">
        <v>39505.199999999997</v>
      </c>
      <c r="P38">
        <v>0.213612</v>
      </c>
      <c r="Q38">
        <v>1539</v>
      </c>
      <c r="R38">
        <v>460</v>
      </c>
      <c r="T38">
        <f>AVERAGE(N$4:N38)</f>
        <v>-9058.9542857142824</v>
      </c>
      <c r="U38">
        <f>STDEV(N$4:N38)/SQRT(COUNT(N$4:N38))</f>
        <v>0.33990638496536824</v>
      </c>
      <c r="W38">
        <v>100000</v>
      </c>
      <c r="X38">
        <v>700.03700000000003</v>
      </c>
      <c r="Y38">
        <v>-9064.7999999999993</v>
      </c>
      <c r="Z38">
        <v>39597</v>
      </c>
      <c r="AA38">
        <v>-0.154833</v>
      </c>
      <c r="AB38">
        <v>1541</v>
      </c>
      <c r="AC38">
        <v>460</v>
      </c>
      <c r="AE38">
        <f>AVERAGE(Y$4:Y38)</f>
        <v>-9069.0365714285708</v>
      </c>
      <c r="AF38">
        <f>STDEV(Y$4:Y38)/SQRT(COUNT(Y$4:Y38))</f>
        <v>0.4600149692224757</v>
      </c>
    </row>
    <row r="39" spans="1:32" x14ac:dyDescent="0.2">
      <c r="A39">
        <v>36</v>
      </c>
      <c r="B39">
        <v>100000</v>
      </c>
      <c r="C39">
        <v>699.85699999999997</v>
      </c>
      <c r="D39">
        <v>-9063.7900000000009</v>
      </c>
      <c r="E39">
        <v>39501.800000000003</v>
      </c>
      <c r="F39">
        <v>0.556755</v>
      </c>
      <c r="G39">
        <v>1540</v>
      </c>
      <c r="I39">
        <f>AVERAGE(D$4:D39)</f>
        <v>-9064.3655555555524</v>
      </c>
      <c r="J39">
        <f>STDEV(D$4:D39)/SQRT(COUNT(D$4:D39))</f>
        <v>0.34743331995735666</v>
      </c>
      <c r="L39">
        <v>100000</v>
      </c>
      <c r="M39">
        <v>700.40099999999995</v>
      </c>
      <c r="N39">
        <v>-9055.19</v>
      </c>
      <c r="O39">
        <v>39466.800000000003</v>
      </c>
      <c r="P39">
        <v>0.417991</v>
      </c>
      <c r="Q39">
        <v>1540</v>
      </c>
      <c r="R39">
        <v>459</v>
      </c>
      <c r="T39">
        <f>AVERAGE(N$4:N39)</f>
        <v>-9058.8497222222195</v>
      </c>
      <c r="U39">
        <f>STDEV(N$4:N39)/SQRT(COUNT(N$4:N39))</f>
        <v>0.34648403754229529</v>
      </c>
      <c r="W39">
        <v>100000</v>
      </c>
      <c r="X39">
        <v>700.48299999999995</v>
      </c>
      <c r="Y39">
        <v>-9070.7099999999991</v>
      </c>
      <c r="Z39">
        <v>39557.599999999999</v>
      </c>
      <c r="AA39">
        <v>8.2309499999999994E-2</v>
      </c>
      <c r="AB39">
        <v>1541</v>
      </c>
      <c r="AC39">
        <v>460</v>
      </c>
      <c r="AE39">
        <f>AVERAGE(Y$4:Y39)</f>
        <v>-9069.0830555555549</v>
      </c>
      <c r="AF39">
        <f>STDEV(Y$4:Y39)/SQRT(COUNT(Y$4:Y39))</f>
        <v>0.44946437601731271</v>
      </c>
    </row>
    <row r="40" spans="1:32" x14ac:dyDescent="0.2">
      <c r="A40">
        <v>37</v>
      </c>
      <c r="B40">
        <v>100000</v>
      </c>
      <c r="C40">
        <v>699.91899999999998</v>
      </c>
      <c r="D40">
        <v>-9063.6</v>
      </c>
      <c r="E40">
        <v>39531.699999999997</v>
      </c>
      <c r="F40">
        <v>0.225498</v>
      </c>
      <c r="G40">
        <v>1540</v>
      </c>
      <c r="I40">
        <f>AVERAGE(D$4:D40)</f>
        <v>-9064.3448648648628</v>
      </c>
      <c r="J40">
        <f>STDEV(D$4:D40)/SQRT(COUNT(D$4:D40))</f>
        <v>0.33854564891555494</v>
      </c>
      <c r="L40">
        <v>100000</v>
      </c>
      <c r="M40">
        <v>699.39599999999996</v>
      </c>
      <c r="N40">
        <v>-9058.07</v>
      </c>
      <c r="O40">
        <v>39499.5</v>
      </c>
      <c r="P40">
        <v>5.71954E-2</v>
      </c>
      <c r="Q40">
        <v>1540</v>
      </c>
      <c r="R40">
        <v>459</v>
      </c>
      <c r="T40">
        <f>AVERAGE(N$4:N40)</f>
        <v>-9058.8286486486468</v>
      </c>
      <c r="U40">
        <f>STDEV(N$4:N40)/SQRT(COUNT(N$4:N40))</f>
        <v>0.33764779038916409</v>
      </c>
      <c r="W40">
        <v>100000</v>
      </c>
      <c r="X40">
        <v>700.45299999999997</v>
      </c>
      <c r="Y40">
        <v>-9066.6299999999992</v>
      </c>
      <c r="Z40">
        <v>39564.199999999997</v>
      </c>
      <c r="AA40">
        <v>0.266652</v>
      </c>
      <c r="AB40">
        <v>1540</v>
      </c>
      <c r="AC40">
        <v>461</v>
      </c>
      <c r="AE40">
        <f>AVERAGE(Y$4:Y40)</f>
        <v>-9069.0167567567569</v>
      </c>
      <c r="AF40">
        <f>STDEV(Y$4:Y40)/SQRT(COUNT(Y$4:Y40))</f>
        <v>0.44214686695719263</v>
      </c>
    </row>
    <row r="41" spans="1:32" x14ac:dyDescent="0.2">
      <c r="A41">
        <v>38</v>
      </c>
      <c r="B41">
        <v>100000</v>
      </c>
      <c r="C41">
        <v>700.56500000000005</v>
      </c>
      <c r="D41">
        <v>-9066.94</v>
      </c>
      <c r="E41">
        <v>39520.5</v>
      </c>
      <c r="F41">
        <v>0.11110399999999999</v>
      </c>
      <c r="G41">
        <v>1540</v>
      </c>
      <c r="I41">
        <f>AVERAGE(D$4:D41)</f>
        <v>-9064.4131578947345</v>
      </c>
      <c r="J41">
        <f>STDEV(D$4:D41)/SQRT(COUNT(D$4:D41))</f>
        <v>0.33651868141203645</v>
      </c>
      <c r="L41">
        <v>100000</v>
      </c>
      <c r="M41">
        <v>699.92499999999995</v>
      </c>
      <c r="N41">
        <v>-9055.3799999999992</v>
      </c>
      <c r="O41">
        <v>39523.1</v>
      </c>
      <c r="P41">
        <v>-0.27088000000000001</v>
      </c>
      <c r="Q41">
        <v>1540</v>
      </c>
      <c r="R41">
        <v>459</v>
      </c>
      <c r="T41">
        <f>AVERAGE(N$4:N41)</f>
        <v>-9058.7378947368397</v>
      </c>
      <c r="U41">
        <f>STDEV(N$4:N41)/SQRT(COUNT(N$4:N41))</f>
        <v>0.34094278915353249</v>
      </c>
      <c r="W41">
        <v>100000</v>
      </c>
      <c r="X41">
        <v>700.23400000000004</v>
      </c>
      <c r="Y41">
        <v>-9071.11</v>
      </c>
      <c r="Z41">
        <v>39531.5</v>
      </c>
      <c r="AA41">
        <v>0.40146500000000002</v>
      </c>
      <c r="AB41">
        <v>1540</v>
      </c>
      <c r="AC41">
        <v>461</v>
      </c>
      <c r="AE41">
        <f>AVERAGE(Y$4:Y41)</f>
        <v>-9069.0718421052625</v>
      </c>
      <c r="AF41">
        <f>STDEV(Y$4:Y41)/SQRT(COUNT(Y$4:Y41))</f>
        <v>0.43386529877022206</v>
      </c>
    </row>
    <row r="42" spans="1:32" x14ac:dyDescent="0.2">
      <c r="A42">
        <v>39</v>
      </c>
      <c r="B42">
        <v>100000</v>
      </c>
      <c r="C42">
        <v>699.60400000000004</v>
      </c>
      <c r="D42">
        <v>-9062.6299999999992</v>
      </c>
      <c r="E42">
        <v>39495</v>
      </c>
      <c r="F42">
        <v>-0.13731399999999999</v>
      </c>
      <c r="G42">
        <v>1540</v>
      </c>
      <c r="I42">
        <f>AVERAGE(D$4:D42)</f>
        <v>-9064.3674358974331</v>
      </c>
      <c r="J42">
        <f>STDEV(D$4:D42)/SQRT(COUNT(D$4:D42))</f>
        <v>0.33094999193093377</v>
      </c>
      <c r="L42">
        <v>100000</v>
      </c>
      <c r="M42">
        <v>700.053</v>
      </c>
      <c r="N42">
        <v>-9059.2099999999991</v>
      </c>
      <c r="O42">
        <v>39495.800000000003</v>
      </c>
      <c r="P42">
        <v>0.31634400000000001</v>
      </c>
      <c r="Q42">
        <v>1539</v>
      </c>
      <c r="R42">
        <v>460</v>
      </c>
      <c r="T42">
        <f>AVERAGE(N$4:N42)</f>
        <v>-9058.7499999999982</v>
      </c>
      <c r="U42">
        <f>STDEV(N$4:N42)/SQRT(COUNT(N$4:N42))</f>
        <v>0.33230617720953437</v>
      </c>
      <c r="W42">
        <v>100000</v>
      </c>
      <c r="X42">
        <v>700.00099999999998</v>
      </c>
      <c r="Y42">
        <v>-9069.56</v>
      </c>
      <c r="Z42">
        <v>39540.800000000003</v>
      </c>
      <c r="AA42">
        <v>-0.180003</v>
      </c>
      <c r="AB42">
        <v>1541</v>
      </c>
      <c r="AC42">
        <v>460</v>
      </c>
      <c r="AE42">
        <f>AVERAGE(Y$4:Y42)</f>
        <v>-9069.0843589743581</v>
      </c>
      <c r="AF42">
        <f>STDEV(Y$4:Y42)/SQRT(COUNT(Y$4:Y42))</f>
        <v>0.4227794725845076</v>
      </c>
    </row>
    <row r="43" spans="1:32" x14ac:dyDescent="0.2">
      <c r="A43">
        <v>40</v>
      </c>
      <c r="B43">
        <v>100000</v>
      </c>
      <c r="C43">
        <v>700.54</v>
      </c>
      <c r="D43">
        <v>-9062.92</v>
      </c>
      <c r="E43">
        <v>39514.800000000003</v>
      </c>
      <c r="F43">
        <v>0.20569299999999999</v>
      </c>
      <c r="G43">
        <v>1540</v>
      </c>
      <c r="I43">
        <f>AVERAGE(D$4:D43)</f>
        <v>-9064.3312499999975</v>
      </c>
      <c r="J43">
        <f>STDEV(D$4:D43)/SQRT(COUNT(D$4:D43))</f>
        <v>0.3245934710901805</v>
      </c>
      <c r="L43">
        <v>100000</v>
      </c>
      <c r="M43">
        <v>700.28</v>
      </c>
      <c r="N43">
        <v>-9054.51</v>
      </c>
      <c r="O43">
        <v>39507.1</v>
      </c>
      <c r="P43">
        <v>0.49568699999999999</v>
      </c>
      <c r="Q43">
        <v>1539</v>
      </c>
      <c r="R43">
        <v>460</v>
      </c>
      <c r="T43">
        <f>AVERAGE(N$4:N43)</f>
        <v>-9058.6439999999984</v>
      </c>
      <c r="U43">
        <f>STDEV(N$4:N43)/SQRT(COUNT(N$4:N43))</f>
        <v>0.34079616435786453</v>
      </c>
      <c r="W43">
        <v>100000</v>
      </c>
      <c r="X43">
        <v>699.45299999999997</v>
      </c>
      <c r="Y43">
        <v>-9066.98</v>
      </c>
      <c r="Z43">
        <v>39574</v>
      </c>
      <c r="AA43">
        <v>0.49223099999999997</v>
      </c>
      <c r="AB43">
        <v>1540</v>
      </c>
      <c r="AC43">
        <v>461</v>
      </c>
      <c r="AE43">
        <f>AVERAGE(Y$4:Y43)</f>
        <v>-9069.0317499999983</v>
      </c>
      <c r="AF43">
        <f>STDEV(Y$4:Y43)/SQRT(COUNT(Y$4:Y43))</f>
        <v>0.41541914074822867</v>
      </c>
    </row>
    <row r="44" spans="1:32" x14ac:dyDescent="0.2">
      <c r="A44">
        <v>41</v>
      </c>
      <c r="B44">
        <v>100000</v>
      </c>
      <c r="C44">
        <v>699.58</v>
      </c>
      <c r="D44">
        <v>-9066.36</v>
      </c>
      <c r="E44">
        <v>39514.800000000003</v>
      </c>
      <c r="F44">
        <v>-0.22892399999999999</v>
      </c>
      <c r="G44">
        <v>1540</v>
      </c>
      <c r="I44">
        <f>AVERAGE(D$4:D44)</f>
        <v>-9064.3807317073133</v>
      </c>
      <c r="J44">
        <f>STDEV(D$4:D44)/SQRT(COUNT(D$4:D44))</f>
        <v>0.32042129094099647</v>
      </c>
      <c r="L44">
        <v>100000</v>
      </c>
      <c r="M44">
        <v>700.05700000000002</v>
      </c>
      <c r="N44">
        <v>-9055.4</v>
      </c>
      <c r="O44">
        <v>39495.199999999997</v>
      </c>
      <c r="P44">
        <v>0.50873299999999999</v>
      </c>
      <c r="Q44">
        <v>1539</v>
      </c>
      <c r="R44">
        <v>460</v>
      </c>
      <c r="T44">
        <f>AVERAGE(N$4:N44)</f>
        <v>-9058.5648780487791</v>
      </c>
      <c r="U44">
        <f>STDEV(N$4:N44)/SQRT(COUNT(N$4:N44))</f>
        <v>0.34166773939077227</v>
      </c>
      <c r="W44">
        <v>100000</v>
      </c>
      <c r="X44">
        <v>699.95</v>
      </c>
      <c r="Y44">
        <v>-9070</v>
      </c>
      <c r="Z44">
        <v>39540.6</v>
      </c>
      <c r="AA44">
        <v>-2.5546200000000002E-2</v>
      </c>
      <c r="AB44">
        <v>1541</v>
      </c>
      <c r="AC44">
        <v>460</v>
      </c>
      <c r="AE44">
        <f>AVERAGE(Y$4:Y44)</f>
        <v>-9069.0553658536573</v>
      </c>
      <c r="AF44">
        <f>STDEV(Y$4:Y44)/SQRT(COUNT(Y$4:Y44))</f>
        <v>0.40584796768406606</v>
      </c>
    </row>
    <row r="45" spans="1:32" x14ac:dyDescent="0.2">
      <c r="A45">
        <v>42</v>
      </c>
      <c r="B45">
        <v>100000</v>
      </c>
      <c r="C45">
        <v>699.55</v>
      </c>
      <c r="D45">
        <v>-9065.4</v>
      </c>
      <c r="E45">
        <v>39520.6</v>
      </c>
      <c r="F45">
        <v>0.22894100000000001</v>
      </c>
      <c r="G45">
        <v>1540</v>
      </c>
      <c r="I45">
        <f>AVERAGE(D$4:D45)</f>
        <v>-9064.404999999997</v>
      </c>
      <c r="J45">
        <f>STDEV(D$4:D45)/SQRT(COUNT(D$4:D45))</f>
        <v>0.3136394672983096</v>
      </c>
      <c r="L45">
        <v>100000</v>
      </c>
      <c r="M45">
        <v>700.30200000000002</v>
      </c>
      <c r="N45">
        <v>-9055.66</v>
      </c>
      <c r="O45">
        <v>39531.4</v>
      </c>
      <c r="P45">
        <v>0.445104</v>
      </c>
      <c r="Q45">
        <v>1540</v>
      </c>
      <c r="R45">
        <v>459</v>
      </c>
      <c r="T45">
        <f>AVERAGE(N$4:N45)</f>
        <v>-9058.4957142857129</v>
      </c>
      <c r="U45">
        <f>STDEV(N$4:N45)/SQRT(COUNT(N$4:N45))</f>
        <v>0.34053130975265655</v>
      </c>
      <c r="W45">
        <v>100000</v>
      </c>
      <c r="X45">
        <v>700.62900000000002</v>
      </c>
      <c r="Y45">
        <v>-9071.2099999999991</v>
      </c>
      <c r="Z45">
        <v>39582.699999999997</v>
      </c>
      <c r="AA45">
        <v>-0.29136099999999998</v>
      </c>
      <c r="AB45">
        <v>1540</v>
      </c>
      <c r="AC45">
        <v>461</v>
      </c>
      <c r="AE45">
        <f>AVERAGE(Y$4:Y45)</f>
        <v>-9069.1066666666666</v>
      </c>
      <c r="AF45">
        <f>STDEV(Y$4:Y45)/SQRT(COUNT(Y$4:Y45))</f>
        <v>0.3993756257428227</v>
      </c>
    </row>
    <row r="46" spans="1:32" x14ac:dyDescent="0.2">
      <c r="A46">
        <v>43</v>
      </c>
      <c r="B46">
        <v>100000</v>
      </c>
      <c r="C46">
        <v>700.05499999999995</v>
      </c>
      <c r="D46">
        <v>-9064.2099999999991</v>
      </c>
      <c r="E46">
        <v>39528.300000000003</v>
      </c>
      <c r="F46">
        <v>0.30750699999999997</v>
      </c>
      <c r="G46">
        <v>1540</v>
      </c>
      <c r="I46">
        <f>AVERAGE(D$4:D46)</f>
        <v>-9064.4004651162777</v>
      </c>
      <c r="J46">
        <f>STDEV(D$4:D46)/SQRT(COUNT(D$4:D46))</f>
        <v>0.30629225425292123</v>
      </c>
      <c r="L46">
        <v>100000</v>
      </c>
      <c r="M46">
        <v>699.59</v>
      </c>
      <c r="N46">
        <v>-9057.99</v>
      </c>
      <c r="O46">
        <v>39518.1</v>
      </c>
      <c r="P46">
        <v>0.53471800000000003</v>
      </c>
      <c r="Q46">
        <v>1540</v>
      </c>
      <c r="R46">
        <v>459</v>
      </c>
      <c r="T46">
        <f>AVERAGE(N$4:N46)</f>
        <v>-9058.4839534883704</v>
      </c>
      <c r="U46">
        <f>STDEV(N$4:N46)/SQRT(COUNT(N$4:N46))</f>
        <v>0.33272560428186876</v>
      </c>
      <c r="W46">
        <v>100000</v>
      </c>
      <c r="X46">
        <v>699.48299999999995</v>
      </c>
      <c r="Y46">
        <v>-9068.11</v>
      </c>
      <c r="Z46">
        <v>39553.800000000003</v>
      </c>
      <c r="AA46">
        <v>0.18095800000000001</v>
      </c>
      <c r="AB46">
        <v>1540</v>
      </c>
      <c r="AC46">
        <v>461</v>
      </c>
      <c r="AE46">
        <f>AVERAGE(Y$4:Y46)</f>
        <v>-9069.0834883720927</v>
      </c>
      <c r="AF46">
        <f>STDEV(Y$4:Y46)/SQRT(COUNT(Y$4:Y46))</f>
        <v>0.39066542937653681</v>
      </c>
    </row>
    <row r="47" spans="1:32" x14ac:dyDescent="0.2">
      <c r="A47">
        <v>44</v>
      </c>
      <c r="B47">
        <v>100000</v>
      </c>
      <c r="C47">
        <v>699.86599999999999</v>
      </c>
      <c r="D47">
        <v>-9063.4599999999991</v>
      </c>
      <c r="E47">
        <v>39547.199999999997</v>
      </c>
      <c r="F47">
        <v>-0.103474</v>
      </c>
      <c r="G47">
        <v>1540</v>
      </c>
      <c r="I47">
        <f>AVERAGE(D$4:D47)</f>
        <v>-9064.3790909090894</v>
      </c>
      <c r="J47">
        <f>STDEV(D$4:D47)/SQRT(COUNT(D$4:D47))</f>
        <v>0.30001247651680085</v>
      </c>
      <c r="L47">
        <v>100000</v>
      </c>
      <c r="M47">
        <v>699.88400000000001</v>
      </c>
      <c r="N47">
        <v>-9058.5</v>
      </c>
      <c r="O47">
        <v>39505.5</v>
      </c>
      <c r="P47">
        <v>0.319739</v>
      </c>
      <c r="Q47">
        <v>1539</v>
      </c>
      <c r="R47">
        <v>460</v>
      </c>
      <c r="T47">
        <f>AVERAGE(N$4:N47)</f>
        <v>-9058.484318181816</v>
      </c>
      <c r="U47">
        <f>STDEV(N$4:N47)/SQRT(COUNT(N$4:N47))</f>
        <v>0.32507592180822231</v>
      </c>
      <c r="W47">
        <v>100000</v>
      </c>
      <c r="X47">
        <v>699.58399999999995</v>
      </c>
      <c r="Y47">
        <v>-9070.32</v>
      </c>
      <c r="Z47">
        <v>39591.9</v>
      </c>
      <c r="AA47">
        <v>0.15824199999999999</v>
      </c>
      <c r="AB47">
        <v>1541</v>
      </c>
      <c r="AC47">
        <v>460</v>
      </c>
      <c r="AE47">
        <f>AVERAGE(Y$4:Y47)</f>
        <v>-9069.1115909090895</v>
      </c>
      <c r="AF47">
        <f>STDEV(Y$4:Y47)/SQRT(COUNT(Y$4:Y47))</f>
        <v>0.38271658091707383</v>
      </c>
    </row>
    <row r="48" spans="1:32" x14ac:dyDescent="0.2">
      <c r="A48">
        <v>45</v>
      </c>
      <c r="B48">
        <v>100000</v>
      </c>
      <c r="C48">
        <v>700.22799999999995</v>
      </c>
      <c r="D48">
        <v>-9064.2199999999993</v>
      </c>
      <c r="E48">
        <v>39522.6</v>
      </c>
      <c r="F48">
        <v>7.6840800000000001E-2</v>
      </c>
      <c r="G48">
        <v>1540</v>
      </c>
      <c r="I48">
        <f>AVERAGE(D$4:D48)</f>
        <v>-9064.3755555555526</v>
      </c>
      <c r="J48">
        <f>STDEV(D$4:D48)/SQRT(COUNT(D$4:D48))</f>
        <v>0.29329107057039921</v>
      </c>
      <c r="L48">
        <v>100000</v>
      </c>
      <c r="M48">
        <v>700.22900000000004</v>
      </c>
      <c r="N48">
        <v>-9059.06</v>
      </c>
      <c r="O48">
        <v>39524.800000000003</v>
      </c>
      <c r="P48">
        <v>-9.6716499999999997E-2</v>
      </c>
      <c r="Q48">
        <v>1539</v>
      </c>
      <c r="R48">
        <v>460</v>
      </c>
      <c r="T48">
        <f>AVERAGE(N$4:N48)</f>
        <v>-9058.4971111111099</v>
      </c>
      <c r="U48">
        <f>STDEV(N$4:N48)/SQRT(COUNT(N$4:N48))</f>
        <v>0.31802731955297414</v>
      </c>
      <c r="W48">
        <v>100000</v>
      </c>
      <c r="X48">
        <v>699.86500000000001</v>
      </c>
      <c r="Y48">
        <v>-9071.7999999999993</v>
      </c>
      <c r="Z48">
        <v>39547.4</v>
      </c>
      <c r="AA48">
        <v>0.32266499999999998</v>
      </c>
      <c r="AB48">
        <v>1540</v>
      </c>
      <c r="AC48">
        <v>461</v>
      </c>
      <c r="AE48">
        <f>AVERAGE(Y$4:Y48)</f>
        <v>-9069.1713333333319</v>
      </c>
      <c r="AF48">
        <f>STDEV(Y$4:Y48)/SQRT(COUNT(Y$4:Y48))</f>
        <v>0.37885521340911538</v>
      </c>
    </row>
    <row r="49" spans="1:32" x14ac:dyDescent="0.2">
      <c r="A49">
        <v>46</v>
      </c>
      <c r="B49">
        <v>100000</v>
      </c>
      <c r="C49">
        <v>700.23299999999995</v>
      </c>
      <c r="D49">
        <v>-9062.68</v>
      </c>
      <c r="E49">
        <v>39525.800000000003</v>
      </c>
      <c r="F49">
        <v>-0.10327</v>
      </c>
      <c r="G49">
        <v>1540</v>
      </c>
      <c r="I49">
        <f>AVERAGE(D$4:D49)</f>
        <v>-9064.3386956521717</v>
      </c>
      <c r="J49">
        <f>STDEV(D$4:D49)/SQRT(COUNT(D$4:D49))</f>
        <v>0.28920290399778203</v>
      </c>
      <c r="L49">
        <v>100000</v>
      </c>
      <c r="M49">
        <v>699.95600000000002</v>
      </c>
      <c r="N49">
        <v>-9059.08</v>
      </c>
      <c r="O49">
        <v>39506.400000000001</v>
      </c>
      <c r="P49">
        <v>-0.141655</v>
      </c>
      <c r="Q49">
        <v>1539</v>
      </c>
      <c r="R49">
        <v>460</v>
      </c>
      <c r="T49">
        <f>AVERAGE(N$4:N49)</f>
        <v>-9058.5097826086949</v>
      </c>
      <c r="U49">
        <f>STDEV(N$4:N49)/SQRT(COUNT(N$4:N49))</f>
        <v>0.31129486295702058</v>
      </c>
      <c r="W49">
        <v>100000</v>
      </c>
      <c r="X49">
        <v>699.71799999999996</v>
      </c>
      <c r="Y49">
        <v>-9067.68</v>
      </c>
      <c r="Z49">
        <v>39562.400000000001</v>
      </c>
      <c r="AA49">
        <v>0.39501599999999998</v>
      </c>
      <c r="AB49">
        <v>1541</v>
      </c>
      <c r="AC49">
        <v>460</v>
      </c>
      <c r="AE49">
        <f>AVERAGE(Y$4:Y49)</f>
        <v>-9069.1389130434782</v>
      </c>
      <c r="AF49">
        <f>STDEV(Y$4:Y49)/SQRT(COUNT(Y$4:Y49))</f>
        <v>0.37194335294904224</v>
      </c>
    </row>
    <row r="50" spans="1:32" x14ac:dyDescent="0.2">
      <c r="A50">
        <v>47</v>
      </c>
      <c r="B50">
        <v>100000</v>
      </c>
      <c r="C50">
        <v>700.13</v>
      </c>
      <c r="D50">
        <v>-9065.2199999999993</v>
      </c>
      <c r="E50">
        <v>39531.9</v>
      </c>
      <c r="F50">
        <v>0.480184</v>
      </c>
      <c r="G50">
        <v>1540</v>
      </c>
      <c r="I50">
        <f>AVERAGE(D$4:D50)</f>
        <v>-9064.357446808508</v>
      </c>
      <c r="J50">
        <f>STDEV(D$4:D50)/SQRT(COUNT(D$4:D50))</f>
        <v>0.2836033288089031</v>
      </c>
      <c r="L50">
        <v>100000</v>
      </c>
      <c r="M50">
        <v>699.78599999999994</v>
      </c>
      <c r="N50">
        <v>-9055.76</v>
      </c>
      <c r="O50">
        <v>39516.6</v>
      </c>
      <c r="P50">
        <v>0.23725099999999999</v>
      </c>
      <c r="Q50">
        <v>1540</v>
      </c>
      <c r="R50">
        <v>459</v>
      </c>
      <c r="T50">
        <f>AVERAGE(N$4:N50)</f>
        <v>-9058.4512765957443</v>
      </c>
      <c r="U50">
        <f>STDEV(N$4:N50)/SQRT(COUNT(N$4:N50))</f>
        <v>0.31016745455191391</v>
      </c>
      <c r="W50">
        <v>100000</v>
      </c>
      <c r="X50">
        <v>699.85400000000004</v>
      </c>
      <c r="Y50">
        <v>-9069.9599999999991</v>
      </c>
      <c r="Z50">
        <v>39537.800000000003</v>
      </c>
      <c r="AA50">
        <v>0.32639000000000001</v>
      </c>
      <c r="AB50">
        <v>1541</v>
      </c>
      <c r="AC50">
        <v>460</v>
      </c>
      <c r="AE50">
        <f>AVERAGE(Y$4:Y50)</f>
        <v>-9069.1563829787228</v>
      </c>
      <c r="AF50">
        <f>STDEV(Y$4:Y50)/SQRT(COUNT(Y$4:Y50))</f>
        <v>0.36436268864190891</v>
      </c>
    </row>
    <row r="51" spans="1:32" x14ac:dyDescent="0.2">
      <c r="A51">
        <v>48</v>
      </c>
      <c r="B51">
        <v>100000</v>
      </c>
      <c r="C51">
        <v>699.82500000000005</v>
      </c>
      <c r="D51">
        <v>-9064.4699999999993</v>
      </c>
      <c r="E51">
        <v>39512</v>
      </c>
      <c r="F51">
        <v>0.37691599999999997</v>
      </c>
      <c r="G51">
        <v>1540</v>
      </c>
      <c r="I51">
        <f>AVERAGE(D$4:D51)</f>
        <v>-9064.359791666664</v>
      </c>
      <c r="J51">
        <f>STDEV(D$4:D51)/SQRT(COUNT(D$4:D51))</f>
        <v>0.27764196572795669</v>
      </c>
      <c r="L51">
        <v>100000</v>
      </c>
      <c r="M51">
        <v>700.02200000000005</v>
      </c>
      <c r="N51">
        <v>-9057.68</v>
      </c>
      <c r="O51">
        <v>39498.5</v>
      </c>
      <c r="P51">
        <v>-0.158743</v>
      </c>
      <c r="Q51">
        <v>1539</v>
      </c>
      <c r="R51">
        <v>460</v>
      </c>
      <c r="T51">
        <f>AVERAGE(N$4:N51)</f>
        <v>-9058.4352083333324</v>
      </c>
      <c r="U51">
        <f>STDEV(N$4:N51)/SQRT(COUNT(N$4:N51))</f>
        <v>0.30406174566333172</v>
      </c>
      <c r="W51">
        <v>100000</v>
      </c>
      <c r="X51">
        <v>700.08100000000002</v>
      </c>
      <c r="Y51">
        <v>-9067.7900000000009</v>
      </c>
      <c r="Z51">
        <v>39583.5</v>
      </c>
      <c r="AA51">
        <v>-0.677207</v>
      </c>
      <c r="AB51">
        <v>1541</v>
      </c>
      <c r="AC51">
        <v>460</v>
      </c>
      <c r="AE51">
        <f>AVERAGE(Y$4:Y51)</f>
        <v>-9069.1279166666664</v>
      </c>
      <c r="AF51">
        <f>STDEV(Y$4:Y51)/SQRT(COUNT(Y$4:Y51))</f>
        <v>0.35782513340090122</v>
      </c>
    </row>
    <row r="52" spans="1:32" x14ac:dyDescent="0.2">
      <c r="A52">
        <v>49</v>
      </c>
      <c r="B52">
        <v>100000</v>
      </c>
      <c r="C52">
        <v>699.726</v>
      </c>
      <c r="D52">
        <v>-9067.08</v>
      </c>
      <c r="E52">
        <v>39527.9</v>
      </c>
      <c r="F52">
        <v>0.13350899999999999</v>
      </c>
      <c r="G52">
        <v>1540</v>
      </c>
      <c r="I52">
        <f>AVERAGE(D$4:D52)</f>
        <v>-9064.4153061224461</v>
      </c>
      <c r="J52">
        <f>STDEV(D$4:D52)/SQRT(COUNT(D$4:D52))</f>
        <v>0.27752583106486156</v>
      </c>
      <c r="L52">
        <v>100000</v>
      </c>
      <c r="M52">
        <v>700.476</v>
      </c>
      <c r="N52">
        <v>-9058.66</v>
      </c>
      <c r="O52">
        <v>39501.300000000003</v>
      </c>
      <c r="P52">
        <v>2.0562299999999999E-2</v>
      </c>
      <c r="Q52">
        <v>1539</v>
      </c>
      <c r="R52">
        <v>460</v>
      </c>
      <c r="T52">
        <f>AVERAGE(N$4:N52)</f>
        <v>-9058.4397959183661</v>
      </c>
      <c r="U52">
        <f>STDEV(N$4:N52)/SQRT(COUNT(N$4:N52))</f>
        <v>0.29782709249406347</v>
      </c>
      <c r="W52">
        <v>100000</v>
      </c>
      <c r="X52">
        <v>699.779</v>
      </c>
      <c r="Y52">
        <v>-9067.0300000000007</v>
      </c>
      <c r="Z52">
        <v>39556.400000000001</v>
      </c>
      <c r="AA52">
        <v>-0.32595299999999999</v>
      </c>
      <c r="AB52">
        <v>1541</v>
      </c>
      <c r="AC52">
        <v>460</v>
      </c>
      <c r="AE52">
        <f>AVERAGE(Y$4:Y52)</f>
        <v>-9069.0851020408154</v>
      </c>
      <c r="AF52">
        <f>STDEV(Y$4:Y52)/SQRT(COUNT(Y$4:Y52))</f>
        <v>0.3530521827515764</v>
      </c>
    </row>
    <row r="53" spans="1:32" x14ac:dyDescent="0.2">
      <c r="A53">
        <v>50</v>
      </c>
      <c r="B53">
        <v>100000</v>
      </c>
      <c r="C53">
        <v>700.42499999999995</v>
      </c>
      <c r="D53">
        <v>-9064.9699999999993</v>
      </c>
      <c r="E53">
        <v>39539.800000000003</v>
      </c>
      <c r="F53">
        <v>0.32053900000000002</v>
      </c>
      <c r="G53">
        <v>1540</v>
      </c>
      <c r="I53">
        <f>AVERAGE(D$4:D53)</f>
        <v>-9064.4263999999966</v>
      </c>
      <c r="J53">
        <f>STDEV(D$4:D53)/SQRT(COUNT(D$4:D53))</f>
        <v>0.27214488338204912</v>
      </c>
      <c r="L53">
        <v>100000</v>
      </c>
      <c r="M53">
        <v>699.74199999999996</v>
      </c>
      <c r="N53">
        <v>-9057.3700000000008</v>
      </c>
      <c r="O53">
        <v>39500.1</v>
      </c>
      <c r="P53">
        <v>0.35807899999999998</v>
      </c>
      <c r="Q53">
        <v>1539</v>
      </c>
      <c r="R53">
        <v>460</v>
      </c>
      <c r="T53">
        <f>AVERAGE(N$4:N53)</f>
        <v>-9058.4183999999987</v>
      </c>
      <c r="U53">
        <f>STDEV(N$4:N53)/SQRT(COUNT(N$4:N53))</f>
        <v>0.29259310187581361</v>
      </c>
      <c r="W53">
        <v>100000</v>
      </c>
      <c r="X53">
        <v>699.8</v>
      </c>
      <c r="Y53">
        <v>-9069.4500000000007</v>
      </c>
      <c r="Z53">
        <v>39583.4</v>
      </c>
      <c r="AA53">
        <v>0.72072700000000001</v>
      </c>
      <c r="AB53">
        <v>1541</v>
      </c>
      <c r="AC53">
        <v>460</v>
      </c>
      <c r="AE53">
        <f>AVERAGE(Y$4:Y53)</f>
        <v>-9069.0923999999995</v>
      </c>
      <c r="AF53">
        <f>STDEV(Y$4:Y53)/SQRT(COUNT(Y$4:Y53))</f>
        <v>0.34599605518571047</v>
      </c>
    </row>
    <row r="54" spans="1:32" x14ac:dyDescent="0.2">
      <c r="A54">
        <v>51</v>
      </c>
      <c r="B54">
        <v>100000</v>
      </c>
      <c r="C54">
        <v>700.46500000000003</v>
      </c>
      <c r="D54">
        <v>-9064.2999999999993</v>
      </c>
      <c r="E54">
        <v>39493.9</v>
      </c>
      <c r="F54">
        <v>0.59495799999999999</v>
      </c>
      <c r="G54">
        <v>1540</v>
      </c>
      <c r="H54">
        <v>460</v>
      </c>
      <c r="I54">
        <f>AVERAGE(D$4:D54)</f>
        <v>-9064.4239215686248</v>
      </c>
      <c r="J54">
        <f>STDEV(D$4:D54)/SQRT(COUNT(D$4:D54))</f>
        <v>0.26676685545827561</v>
      </c>
      <c r="L54">
        <v>100000</v>
      </c>
      <c r="M54">
        <v>700.46900000000005</v>
      </c>
      <c r="N54">
        <v>-9058.11</v>
      </c>
      <c r="O54">
        <v>39495.300000000003</v>
      </c>
      <c r="P54">
        <v>-2.6678899999999998E-2</v>
      </c>
      <c r="Q54">
        <v>1539</v>
      </c>
      <c r="R54">
        <v>460</v>
      </c>
      <c r="T54">
        <f>AVERAGE(N$4:N54)</f>
        <v>-9058.4123529411754</v>
      </c>
      <c r="U54">
        <f>STDEV(N$4:N54)/SQRT(COUNT(N$4:N54))</f>
        <v>0.2868623483840621</v>
      </c>
      <c r="W54">
        <v>100000</v>
      </c>
      <c r="X54">
        <v>699.91099999999994</v>
      </c>
      <c r="Y54">
        <v>-9069.84</v>
      </c>
      <c r="Z54">
        <v>39532.199999999997</v>
      </c>
      <c r="AA54">
        <v>0.16947699999999999</v>
      </c>
      <c r="AB54">
        <v>1540</v>
      </c>
      <c r="AC54">
        <v>461</v>
      </c>
      <c r="AE54">
        <f>AVERAGE(Y$4:Y54)</f>
        <v>-9069.1070588235307</v>
      </c>
      <c r="AF54">
        <f>STDEV(Y$4:Y54)/SQRT(COUNT(Y$4:Y54))</f>
        <v>0.33946062108015002</v>
      </c>
    </row>
    <row r="55" spans="1:32" x14ac:dyDescent="0.2">
      <c r="A55">
        <v>52</v>
      </c>
      <c r="B55">
        <v>100000</v>
      </c>
      <c r="C55">
        <v>699.49300000000005</v>
      </c>
      <c r="D55">
        <v>-9067.7000000000007</v>
      </c>
      <c r="E55">
        <v>39553.9</v>
      </c>
      <c r="F55">
        <v>0.17047200000000001</v>
      </c>
      <c r="G55">
        <v>1540</v>
      </c>
      <c r="H55">
        <v>460</v>
      </c>
      <c r="I55">
        <f>AVERAGE(D$4:D55)</f>
        <v>-9064.48692307692</v>
      </c>
      <c r="J55">
        <f>STDEV(D$4:D55)/SQRT(COUNT(D$4:D55))</f>
        <v>0.26906625009987989</v>
      </c>
      <c r="L55">
        <v>100000</v>
      </c>
      <c r="M55">
        <v>700.39700000000005</v>
      </c>
      <c r="N55">
        <v>-9059.16</v>
      </c>
      <c r="O55">
        <v>39474.1</v>
      </c>
      <c r="P55">
        <v>0.56679999999999997</v>
      </c>
      <c r="Q55">
        <v>1539</v>
      </c>
      <c r="R55">
        <v>460</v>
      </c>
      <c r="T55">
        <f>AVERAGE(N$4:N55)</f>
        <v>-9058.426730769228</v>
      </c>
      <c r="U55">
        <f>STDEV(N$4:N55)/SQRT(COUNT(N$4:N55))</f>
        <v>0.2816588869427129</v>
      </c>
      <c r="W55">
        <v>100000</v>
      </c>
      <c r="X55">
        <v>700.25400000000002</v>
      </c>
      <c r="Y55">
        <v>-9068.1200000000008</v>
      </c>
      <c r="Z55">
        <v>39566.199999999997</v>
      </c>
      <c r="AA55">
        <v>-1.31095E-2</v>
      </c>
      <c r="AB55">
        <v>1540</v>
      </c>
      <c r="AC55">
        <v>461</v>
      </c>
      <c r="AE55">
        <f>AVERAGE(Y$4:Y55)</f>
        <v>-9069.0880769230771</v>
      </c>
      <c r="AF55">
        <f>STDEV(Y$4:Y55)/SQRT(COUNT(Y$4:Y55))</f>
        <v>0.33340930941778246</v>
      </c>
    </row>
    <row r="56" spans="1:32" x14ac:dyDescent="0.2">
      <c r="A56">
        <v>53</v>
      </c>
      <c r="B56">
        <v>100000</v>
      </c>
      <c r="C56">
        <v>699.05899999999997</v>
      </c>
      <c r="D56">
        <v>-9062.06</v>
      </c>
      <c r="E56">
        <v>39513.4</v>
      </c>
      <c r="F56">
        <v>-0.33366499999999999</v>
      </c>
      <c r="G56">
        <v>1540</v>
      </c>
      <c r="H56">
        <v>460</v>
      </c>
      <c r="I56">
        <f>AVERAGE(D$4:D56)</f>
        <v>-9064.441132075468</v>
      </c>
      <c r="J56">
        <f>STDEV(D$4:D56)/SQRT(COUNT(D$4:D56))</f>
        <v>0.26788339593094185</v>
      </c>
      <c r="L56">
        <v>100000</v>
      </c>
      <c r="M56">
        <v>700.75400000000002</v>
      </c>
      <c r="N56">
        <v>-9056.61</v>
      </c>
      <c r="O56">
        <v>39524.400000000001</v>
      </c>
      <c r="P56">
        <v>-0.36695899999999998</v>
      </c>
      <c r="Q56">
        <v>1540</v>
      </c>
      <c r="R56">
        <v>459</v>
      </c>
      <c r="T56">
        <f>AVERAGE(N$4:N56)</f>
        <v>-9058.3924528301868</v>
      </c>
      <c r="U56">
        <f>STDEV(N$4:N56)/SQRT(COUNT(N$4:N56))</f>
        <v>0.27841166563771191</v>
      </c>
      <c r="W56">
        <v>100000</v>
      </c>
      <c r="X56">
        <v>699.95899999999995</v>
      </c>
      <c r="Y56">
        <v>-9068.51</v>
      </c>
      <c r="Z56">
        <v>39546.1</v>
      </c>
      <c r="AA56">
        <v>-0.19144600000000001</v>
      </c>
      <c r="AB56">
        <v>1540</v>
      </c>
      <c r="AC56">
        <v>461</v>
      </c>
      <c r="AE56">
        <f>AVERAGE(Y$4:Y56)</f>
        <v>-9069.0771698113203</v>
      </c>
      <c r="AF56">
        <f>STDEV(Y$4:Y56)/SQRT(COUNT(Y$4:Y56))</f>
        <v>0.32723989519928942</v>
      </c>
    </row>
    <row r="57" spans="1:32" x14ac:dyDescent="0.2">
      <c r="A57">
        <v>54</v>
      </c>
      <c r="B57">
        <v>100000</v>
      </c>
      <c r="C57">
        <v>700.52300000000002</v>
      </c>
      <c r="D57">
        <v>-9063.8799999999992</v>
      </c>
      <c r="E57">
        <v>39515.9</v>
      </c>
      <c r="F57">
        <v>0.61803200000000003</v>
      </c>
      <c r="G57">
        <v>1540</v>
      </c>
      <c r="H57">
        <v>460</v>
      </c>
      <c r="I57">
        <f>AVERAGE(D$4:D57)</f>
        <v>-9064.4307407407377</v>
      </c>
      <c r="J57">
        <f>STDEV(D$4:D57)/SQRT(COUNT(D$4:D57))</f>
        <v>0.2630810897954593</v>
      </c>
      <c r="L57">
        <v>100000</v>
      </c>
      <c r="M57">
        <v>700.57600000000002</v>
      </c>
      <c r="N57">
        <v>-9060.73</v>
      </c>
      <c r="O57">
        <v>39512.699999999997</v>
      </c>
      <c r="P57">
        <v>0.59573799999999999</v>
      </c>
      <c r="Q57">
        <v>1539</v>
      </c>
      <c r="R57">
        <v>460</v>
      </c>
      <c r="T57">
        <f>AVERAGE(N$4:N57)</f>
        <v>-9058.4357407407388</v>
      </c>
      <c r="U57">
        <f>STDEV(N$4:N57)/SQRT(COUNT(N$4:N57))</f>
        <v>0.27661533734299837</v>
      </c>
      <c r="W57">
        <v>100000</v>
      </c>
      <c r="X57">
        <v>700.56899999999996</v>
      </c>
      <c r="Y57">
        <v>-9069.6299999999992</v>
      </c>
      <c r="Z57">
        <v>39528</v>
      </c>
      <c r="AA57">
        <v>0.29766199999999998</v>
      </c>
      <c r="AB57">
        <v>1540</v>
      </c>
      <c r="AC57">
        <v>461</v>
      </c>
      <c r="AE57">
        <f>AVERAGE(Y$4:Y57)</f>
        <v>-9069.0874074074072</v>
      </c>
      <c r="AF57">
        <f>STDEV(Y$4:Y57)/SQRT(COUNT(Y$4:Y57))</f>
        <v>0.3212858713420868</v>
      </c>
    </row>
    <row r="58" spans="1:32" x14ac:dyDescent="0.2">
      <c r="A58">
        <v>55</v>
      </c>
      <c r="B58">
        <v>100000</v>
      </c>
      <c r="C58">
        <v>699.92600000000004</v>
      </c>
      <c r="D58">
        <v>-9061.1299999999992</v>
      </c>
      <c r="E58">
        <v>39531.599999999999</v>
      </c>
      <c r="F58">
        <v>0.74900900000000004</v>
      </c>
      <c r="G58">
        <v>1540</v>
      </c>
      <c r="H58">
        <v>460</v>
      </c>
      <c r="I58">
        <f>AVERAGE(D$4:D58)</f>
        <v>-9064.3707272727243</v>
      </c>
      <c r="J58">
        <f>STDEV(D$4:D58)/SQRT(COUNT(D$4:D58))</f>
        <v>0.26513484969273809</v>
      </c>
      <c r="L58">
        <v>100000</v>
      </c>
      <c r="M58">
        <v>698.947</v>
      </c>
      <c r="N58">
        <v>-9058.2000000000007</v>
      </c>
      <c r="O58">
        <v>39514.300000000003</v>
      </c>
      <c r="P58">
        <v>0.32177</v>
      </c>
      <c r="Q58">
        <v>1539</v>
      </c>
      <c r="R58">
        <v>460</v>
      </c>
      <c r="T58">
        <f>AVERAGE(N$4:N58)</f>
        <v>-9058.4314545454527</v>
      </c>
      <c r="U58">
        <f>STDEV(N$4:N58)/SQRT(COUNT(N$4:N58))</f>
        <v>0.27157322160400871</v>
      </c>
      <c r="W58">
        <v>100000</v>
      </c>
      <c r="X58">
        <v>699.62699999999995</v>
      </c>
      <c r="Y58">
        <v>-9067.09</v>
      </c>
      <c r="Z58">
        <v>39544.400000000001</v>
      </c>
      <c r="AA58">
        <v>0.75765300000000002</v>
      </c>
      <c r="AB58">
        <v>1541</v>
      </c>
      <c r="AC58">
        <v>460</v>
      </c>
      <c r="AE58">
        <f>AVERAGE(Y$4:Y58)</f>
        <v>-9069.0510909090917</v>
      </c>
      <c r="AF58">
        <f>STDEV(Y$4:Y58)/SQRT(COUNT(Y$4:Y58))</f>
        <v>0.31747421462431141</v>
      </c>
    </row>
    <row r="59" spans="1:32" x14ac:dyDescent="0.2">
      <c r="A59">
        <v>56</v>
      </c>
      <c r="B59">
        <v>100000</v>
      </c>
      <c r="C59">
        <v>700.46299999999997</v>
      </c>
      <c r="D59">
        <v>-9063.69</v>
      </c>
      <c r="E59">
        <v>39505.300000000003</v>
      </c>
      <c r="F59">
        <v>0.45796799999999999</v>
      </c>
      <c r="G59">
        <v>1540</v>
      </c>
      <c r="H59">
        <v>460</v>
      </c>
      <c r="I59">
        <f>AVERAGE(D$4:D59)</f>
        <v>-9064.3585714285691</v>
      </c>
      <c r="J59">
        <f>STDEV(D$4:D59)/SQRT(COUNT(D$4:D59))</f>
        <v>0.26064087206913772</v>
      </c>
      <c r="L59">
        <v>100000</v>
      </c>
      <c r="M59">
        <v>699.63</v>
      </c>
      <c r="N59">
        <v>-9061.2999999999993</v>
      </c>
      <c r="O59">
        <v>39532.400000000001</v>
      </c>
      <c r="P59">
        <v>-0.107277</v>
      </c>
      <c r="Q59">
        <v>1539</v>
      </c>
      <c r="R59">
        <v>460</v>
      </c>
      <c r="T59">
        <f>AVERAGE(N$4:N59)</f>
        <v>-9058.4826785714267</v>
      </c>
      <c r="U59">
        <f>STDEV(N$4:N59)/SQRT(COUNT(N$4:N59))</f>
        <v>0.27155462618898335</v>
      </c>
      <c r="W59">
        <v>100000</v>
      </c>
      <c r="X59">
        <v>700.53499999999997</v>
      </c>
      <c r="Y59">
        <v>-9074.77</v>
      </c>
      <c r="Z59">
        <v>39593</v>
      </c>
      <c r="AA59">
        <v>0.52762200000000004</v>
      </c>
      <c r="AB59">
        <v>1540</v>
      </c>
      <c r="AC59">
        <v>461</v>
      </c>
      <c r="AE59">
        <f>AVERAGE(Y$4:Y59)</f>
        <v>-9069.1532142857159</v>
      </c>
      <c r="AF59">
        <f>STDEV(Y$4:Y59)/SQRT(COUNT(Y$4:Y59))</f>
        <v>0.32805399333301527</v>
      </c>
    </row>
    <row r="60" spans="1:32" x14ac:dyDescent="0.2">
      <c r="A60">
        <v>57</v>
      </c>
      <c r="B60">
        <v>100000</v>
      </c>
      <c r="C60">
        <v>700.62400000000002</v>
      </c>
      <c r="D60">
        <v>-9065.9</v>
      </c>
      <c r="E60">
        <v>39541.800000000003</v>
      </c>
      <c r="F60">
        <v>0.33438099999999998</v>
      </c>
      <c r="G60">
        <v>1540</v>
      </c>
      <c r="H60">
        <v>460</v>
      </c>
      <c r="I60">
        <f>AVERAGE(D$4:D60)</f>
        <v>-9064.3856140350854</v>
      </c>
      <c r="J60">
        <f>STDEV(D$4:D60)/SQRT(COUNT(D$4:D60))</f>
        <v>0.25745160597683503</v>
      </c>
      <c r="L60">
        <v>100000</v>
      </c>
      <c r="M60">
        <v>700.38699999999994</v>
      </c>
      <c r="N60">
        <v>-9054.7800000000007</v>
      </c>
      <c r="O60">
        <v>39503.5</v>
      </c>
      <c r="P60">
        <v>0.65492799999999995</v>
      </c>
      <c r="Q60">
        <v>1540</v>
      </c>
      <c r="R60">
        <v>459</v>
      </c>
      <c r="T60">
        <f>AVERAGE(N$4:N60)</f>
        <v>-9058.4177192982443</v>
      </c>
      <c r="U60">
        <f>STDEV(N$4:N60)/SQRT(COUNT(N$4:N60))</f>
        <v>0.27454359683463253</v>
      </c>
      <c r="W60">
        <v>100000</v>
      </c>
      <c r="X60">
        <v>700.08900000000006</v>
      </c>
      <c r="Y60">
        <v>-9072.7900000000009</v>
      </c>
      <c r="Z60">
        <v>39559.300000000003</v>
      </c>
      <c r="AA60">
        <v>-2.7278E-2</v>
      </c>
      <c r="AB60">
        <v>1540</v>
      </c>
      <c r="AC60">
        <v>461</v>
      </c>
      <c r="AE60">
        <f>AVERAGE(Y$4:Y60)</f>
        <v>-9069.2170175438605</v>
      </c>
      <c r="AF60">
        <f>STDEV(Y$4:Y60)/SQRT(COUNT(Y$4:Y60))</f>
        <v>0.32850290440499963</v>
      </c>
    </row>
    <row r="61" spans="1:32" x14ac:dyDescent="0.2">
      <c r="A61">
        <v>58</v>
      </c>
      <c r="B61">
        <v>100000</v>
      </c>
      <c r="C61">
        <v>700.35400000000004</v>
      </c>
      <c r="D61">
        <v>-9066.42</v>
      </c>
      <c r="E61">
        <v>39524.6</v>
      </c>
      <c r="F61">
        <v>0.235291</v>
      </c>
      <c r="G61">
        <v>1540</v>
      </c>
      <c r="H61">
        <v>460</v>
      </c>
      <c r="I61">
        <f>AVERAGE(D$4:D61)</f>
        <v>-9064.4206896551714</v>
      </c>
      <c r="J61">
        <f>STDEV(D$4:D61)/SQRT(COUNT(D$4:D61))</f>
        <v>0.2553939417075658</v>
      </c>
      <c r="L61">
        <v>100000</v>
      </c>
      <c r="M61">
        <v>700.36900000000003</v>
      </c>
      <c r="N61">
        <v>-9059.64</v>
      </c>
      <c r="O61">
        <v>39469.4</v>
      </c>
      <c r="P61">
        <v>-0.106409</v>
      </c>
      <c r="Q61">
        <v>1539</v>
      </c>
      <c r="R61">
        <v>460</v>
      </c>
      <c r="T61">
        <f>AVERAGE(N$4:N61)</f>
        <v>-9058.4387931034453</v>
      </c>
      <c r="U61">
        <f>STDEV(N$4:N61)/SQRT(COUNT(N$4:N61))</f>
        <v>0.27059043210567763</v>
      </c>
      <c r="W61">
        <v>100000</v>
      </c>
      <c r="X61">
        <v>699.86500000000001</v>
      </c>
      <c r="Y61">
        <v>-9068.43</v>
      </c>
      <c r="Z61">
        <v>39537.9</v>
      </c>
      <c r="AA61">
        <v>0.58119100000000001</v>
      </c>
      <c r="AB61">
        <v>1541</v>
      </c>
      <c r="AC61">
        <v>460</v>
      </c>
      <c r="AE61">
        <f>AVERAGE(Y$4:Y61)</f>
        <v>-9069.2034482758627</v>
      </c>
      <c r="AF61">
        <f>STDEV(Y$4:Y61)/SQRT(COUNT(Y$4:Y61))</f>
        <v>0.32307445793107492</v>
      </c>
    </row>
    <row r="62" spans="1:32" x14ac:dyDescent="0.2">
      <c r="A62">
        <v>59</v>
      </c>
      <c r="B62">
        <v>100000</v>
      </c>
      <c r="C62">
        <v>700.55700000000002</v>
      </c>
      <c r="D62">
        <v>-9066.2000000000007</v>
      </c>
      <c r="E62">
        <v>39527.5</v>
      </c>
      <c r="F62">
        <v>0.45469599999999999</v>
      </c>
      <c r="G62">
        <v>1540</v>
      </c>
      <c r="H62">
        <v>460</v>
      </c>
      <c r="I62">
        <f>AVERAGE(D$4:D62)</f>
        <v>-9064.4508474576251</v>
      </c>
      <c r="J62">
        <f>STDEV(D$4:D62)/SQRT(COUNT(D$4:D62))</f>
        <v>0.25283295956689139</v>
      </c>
      <c r="L62">
        <v>100000</v>
      </c>
      <c r="M62">
        <v>699.99800000000005</v>
      </c>
      <c r="N62">
        <v>-9058.32</v>
      </c>
      <c r="O62">
        <v>39479.4</v>
      </c>
      <c r="P62">
        <v>0.35833199999999998</v>
      </c>
      <c r="Q62">
        <v>1539</v>
      </c>
      <c r="R62">
        <v>460</v>
      </c>
      <c r="T62">
        <f>AVERAGE(N$4:N62)</f>
        <v>-9058.4367796610131</v>
      </c>
      <c r="U62">
        <f>STDEV(N$4:N62)/SQRT(COUNT(N$4:N62))</f>
        <v>0.265972234885264</v>
      </c>
      <c r="W62">
        <v>100000</v>
      </c>
      <c r="X62">
        <v>699.81100000000004</v>
      </c>
      <c r="Y62">
        <v>-9071.48</v>
      </c>
      <c r="Z62">
        <v>39556.6</v>
      </c>
      <c r="AA62">
        <v>9.8423800000000006E-2</v>
      </c>
      <c r="AB62">
        <v>1540</v>
      </c>
      <c r="AC62">
        <v>461</v>
      </c>
      <c r="AE62">
        <f>AVERAGE(Y$4:Y62)</f>
        <v>-9069.2420338983047</v>
      </c>
      <c r="AF62">
        <f>STDEV(Y$4:Y62)/SQRT(COUNT(Y$4:Y62))</f>
        <v>0.31988708736859583</v>
      </c>
    </row>
    <row r="63" spans="1:32" x14ac:dyDescent="0.2">
      <c r="A63">
        <v>60</v>
      </c>
      <c r="B63">
        <v>100000</v>
      </c>
      <c r="C63">
        <v>700.68</v>
      </c>
      <c r="D63">
        <v>-9062.01</v>
      </c>
      <c r="E63">
        <v>39508</v>
      </c>
      <c r="F63">
        <v>-1.6440199999999999E-2</v>
      </c>
      <c r="G63">
        <v>1540</v>
      </c>
      <c r="H63">
        <v>460</v>
      </c>
      <c r="I63">
        <f>AVERAGE(D$4:D63)</f>
        <v>-9064.4101666666647</v>
      </c>
      <c r="J63">
        <f>STDEV(D$4:D63)/SQRT(COUNT(D$4:D63))</f>
        <v>0.25189008584779404</v>
      </c>
      <c r="L63">
        <v>100000</v>
      </c>
      <c r="M63">
        <v>700.1</v>
      </c>
      <c r="N63">
        <v>-9061.39</v>
      </c>
      <c r="O63">
        <v>39528.1</v>
      </c>
      <c r="P63">
        <v>0.63520399999999999</v>
      </c>
      <c r="Q63">
        <v>1539</v>
      </c>
      <c r="R63">
        <v>460</v>
      </c>
      <c r="T63">
        <f>AVERAGE(N$4:N63)</f>
        <v>-9058.4859999999971</v>
      </c>
      <c r="U63">
        <f>STDEV(N$4:N63)/SQRT(COUNT(N$4:N63))</f>
        <v>0.26609364988378081</v>
      </c>
      <c r="W63">
        <v>100000</v>
      </c>
      <c r="X63">
        <v>700.29399999999998</v>
      </c>
      <c r="Y63">
        <v>-9069.5400000000009</v>
      </c>
      <c r="Z63">
        <v>39554.1</v>
      </c>
      <c r="AA63">
        <v>0.113663</v>
      </c>
      <c r="AB63">
        <v>1541</v>
      </c>
      <c r="AC63">
        <v>460</v>
      </c>
      <c r="AE63">
        <f>AVERAGE(Y$4:Y63)</f>
        <v>-9069.2470000000012</v>
      </c>
      <c r="AF63">
        <f>STDEV(Y$4:Y63)/SQRT(COUNT(Y$4:Y63))</f>
        <v>0.31454965565980625</v>
      </c>
    </row>
    <row r="64" spans="1:32" x14ac:dyDescent="0.2">
      <c r="A64">
        <v>61</v>
      </c>
      <c r="B64">
        <v>100000</v>
      </c>
      <c r="C64">
        <v>700.16899999999998</v>
      </c>
      <c r="D64">
        <v>-9061.1299999999992</v>
      </c>
      <c r="E64">
        <v>39516.800000000003</v>
      </c>
      <c r="F64">
        <v>0.166321</v>
      </c>
      <c r="G64">
        <v>1540</v>
      </c>
      <c r="H64">
        <v>460</v>
      </c>
      <c r="I64">
        <f>AVERAGE(D$4:D64)</f>
        <v>-9064.3563934426202</v>
      </c>
      <c r="J64">
        <f>STDEV(D$4:D64)/SQRT(COUNT(D$4:D64))</f>
        <v>0.25349535005996904</v>
      </c>
      <c r="L64">
        <v>100000</v>
      </c>
      <c r="M64">
        <v>700.48900000000003</v>
      </c>
      <c r="N64">
        <v>-9059.8799999999992</v>
      </c>
      <c r="O64">
        <v>39515.800000000003</v>
      </c>
      <c r="P64">
        <v>5.8353500000000003E-2</v>
      </c>
      <c r="Q64">
        <v>1539</v>
      </c>
      <c r="R64">
        <v>460</v>
      </c>
      <c r="T64">
        <f>AVERAGE(N$4:N64)</f>
        <v>-9058.5088524590137</v>
      </c>
      <c r="U64">
        <f>STDEV(N$4:N64)/SQRT(COUNT(N$4:N64))</f>
        <v>0.26269100241908822</v>
      </c>
      <c r="W64">
        <v>100000</v>
      </c>
      <c r="X64">
        <v>699.55100000000004</v>
      </c>
      <c r="Y64">
        <v>-9071.48</v>
      </c>
      <c r="Z64">
        <v>39568</v>
      </c>
      <c r="AA64">
        <v>0.26639200000000002</v>
      </c>
      <c r="AB64">
        <v>1541</v>
      </c>
      <c r="AC64">
        <v>460</v>
      </c>
      <c r="AE64">
        <f>AVERAGE(Y$4:Y64)</f>
        <v>-9069.2836065573774</v>
      </c>
      <c r="AF64">
        <f>STDEV(Y$4:Y64)/SQRT(COUNT(Y$4:Y64))</f>
        <v>0.31150849551053283</v>
      </c>
    </row>
    <row r="65" spans="1:32" x14ac:dyDescent="0.2">
      <c r="A65">
        <v>62</v>
      </c>
      <c r="B65">
        <v>100000</v>
      </c>
      <c r="C65">
        <v>700.18</v>
      </c>
      <c r="D65">
        <v>-9065.02</v>
      </c>
      <c r="E65">
        <v>39511.4</v>
      </c>
      <c r="F65">
        <v>7.3717599999999994E-2</v>
      </c>
      <c r="G65">
        <v>1540</v>
      </c>
      <c r="H65">
        <v>460</v>
      </c>
      <c r="I65">
        <f>AVERAGE(D$4:D65)</f>
        <v>-9064.3670967741909</v>
      </c>
      <c r="J65">
        <f>STDEV(D$4:D65)/SQRT(COUNT(D$4:D65))</f>
        <v>0.24960279255370268</v>
      </c>
      <c r="L65">
        <v>100000</v>
      </c>
      <c r="M65">
        <v>700.02800000000002</v>
      </c>
      <c r="N65">
        <v>-9060.0300000000007</v>
      </c>
      <c r="O65">
        <v>39508.9</v>
      </c>
      <c r="P65">
        <v>0.56677999999999995</v>
      </c>
      <c r="Q65">
        <v>1539</v>
      </c>
      <c r="R65">
        <v>460</v>
      </c>
      <c r="T65">
        <f>AVERAGE(N$4:N65)</f>
        <v>-9058.5333870967715</v>
      </c>
      <c r="U65">
        <f>STDEV(N$4:N65)/SQRT(COUNT(N$4:N65))</f>
        <v>0.25958138039652195</v>
      </c>
      <c r="W65">
        <v>100000</v>
      </c>
      <c r="X65">
        <v>699.38199999999995</v>
      </c>
      <c r="Y65">
        <v>-9068.49</v>
      </c>
      <c r="Z65">
        <v>39532</v>
      </c>
      <c r="AA65">
        <v>0.32003199999999998</v>
      </c>
      <c r="AB65">
        <v>1540</v>
      </c>
      <c r="AC65">
        <v>461</v>
      </c>
      <c r="AE65">
        <f>AVERAGE(Y$4:Y65)</f>
        <v>-9069.2708064516137</v>
      </c>
      <c r="AF65">
        <f>STDEV(Y$4:Y65)/SQRT(COUNT(Y$4:Y65))</f>
        <v>0.3067101924740665</v>
      </c>
    </row>
    <row r="66" spans="1:32" x14ac:dyDescent="0.2">
      <c r="A66">
        <v>63</v>
      </c>
      <c r="B66">
        <v>100000</v>
      </c>
      <c r="C66">
        <v>700.279</v>
      </c>
      <c r="D66">
        <v>-9064.58</v>
      </c>
      <c r="E66">
        <v>39542.199999999997</v>
      </c>
      <c r="F66">
        <v>-0.31750600000000001</v>
      </c>
      <c r="G66">
        <v>1540</v>
      </c>
      <c r="H66">
        <v>460</v>
      </c>
      <c r="I66">
        <f>AVERAGE(D$4:D66)</f>
        <v>-9064.3704761904737</v>
      </c>
      <c r="J66">
        <f>STDEV(D$4:D66)/SQRT(COUNT(D$4:D66))</f>
        <v>0.24563213835388159</v>
      </c>
      <c r="L66">
        <v>100000</v>
      </c>
      <c r="M66">
        <v>699.67399999999998</v>
      </c>
      <c r="N66">
        <v>-9057.9</v>
      </c>
      <c r="O66">
        <v>39514.800000000003</v>
      </c>
      <c r="P66">
        <v>0.18981200000000001</v>
      </c>
      <c r="Q66">
        <v>1540</v>
      </c>
      <c r="R66">
        <v>459</v>
      </c>
      <c r="T66">
        <f>AVERAGE(N$4:N66)</f>
        <v>-9058.5233333333308</v>
      </c>
      <c r="U66">
        <f>STDEV(N$4:N66)/SQRT(COUNT(N$4:N66))</f>
        <v>0.25562559426716697</v>
      </c>
      <c r="W66">
        <v>100000</v>
      </c>
      <c r="X66">
        <v>699.31700000000001</v>
      </c>
      <c r="Y66">
        <v>-9066.5</v>
      </c>
      <c r="Z66">
        <v>39559.9</v>
      </c>
      <c r="AA66">
        <v>2.46187E-2</v>
      </c>
      <c r="AB66">
        <v>1541</v>
      </c>
      <c r="AC66">
        <v>460</v>
      </c>
      <c r="AE66">
        <f>AVERAGE(Y$4:Y66)</f>
        <v>-9069.2268253968268</v>
      </c>
      <c r="AF66">
        <f>STDEV(Y$4:Y66)/SQRT(COUNT(Y$4:Y66))</f>
        <v>0.30499031112818337</v>
      </c>
    </row>
    <row r="67" spans="1:32" x14ac:dyDescent="0.2">
      <c r="A67">
        <v>64</v>
      </c>
      <c r="B67">
        <v>100000</v>
      </c>
      <c r="C67">
        <v>700.86300000000006</v>
      </c>
      <c r="D67">
        <v>-9061.07</v>
      </c>
      <c r="E67">
        <v>39514.5</v>
      </c>
      <c r="F67">
        <v>9.6131499999999995E-2</v>
      </c>
      <c r="G67">
        <v>1540</v>
      </c>
      <c r="H67">
        <v>460</v>
      </c>
      <c r="I67">
        <f>AVERAGE(D$4:D67)</f>
        <v>-9064.3189062499969</v>
      </c>
      <c r="J67">
        <f>STDEV(D$4:D67)/SQRT(COUNT(D$4:D67))</f>
        <v>0.24720261486685188</v>
      </c>
      <c r="L67">
        <v>100000</v>
      </c>
      <c r="M67">
        <v>699.96199999999999</v>
      </c>
      <c r="N67">
        <v>-9058.7900000000009</v>
      </c>
      <c r="O67">
        <v>39503.699999999997</v>
      </c>
      <c r="P67">
        <v>3.9684299999999999E-2</v>
      </c>
      <c r="Q67">
        <v>1539</v>
      </c>
      <c r="R67">
        <v>460</v>
      </c>
      <c r="T67">
        <f>AVERAGE(N$4:N67)</f>
        <v>-9058.5274999999983</v>
      </c>
      <c r="U67">
        <f>STDEV(N$4:N67)/SQRT(COUNT(N$4:N67))</f>
        <v>0.25163424184054267</v>
      </c>
      <c r="W67">
        <v>100000</v>
      </c>
      <c r="X67">
        <v>699.63099999999997</v>
      </c>
      <c r="Y67">
        <v>-9067.36</v>
      </c>
      <c r="Z67">
        <v>39594.9</v>
      </c>
      <c r="AA67">
        <v>9.0872999999999995E-2</v>
      </c>
      <c r="AB67">
        <v>1540</v>
      </c>
      <c r="AC67">
        <v>461</v>
      </c>
      <c r="AE67">
        <f>AVERAGE(Y$4:Y67)</f>
        <v>-9069.1976562500004</v>
      </c>
      <c r="AF67">
        <f>STDEV(Y$4:Y67)/SQRT(COUNT(Y$4:Y67))</f>
        <v>0.30160086612901593</v>
      </c>
    </row>
    <row r="68" spans="1:32" x14ac:dyDescent="0.2">
      <c r="A68">
        <v>65</v>
      </c>
      <c r="B68">
        <v>100000</v>
      </c>
      <c r="C68">
        <v>699.50800000000004</v>
      </c>
      <c r="D68">
        <v>-9065.86</v>
      </c>
      <c r="E68">
        <v>39518.300000000003</v>
      </c>
      <c r="F68">
        <v>0.29137400000000002</v>
      </c>
      <c r="G68">
        <v>1540</v>
      </c>
      <c r="H68">
        <v>460</v>
      </c>
      <c r="I68">
        <f>AVERAGE(D$4:D68)</f>
        <v>-9064.3426153846121</v>
      </c>
      <c r="J68">
        <f>STDEV(D$4:D68)/SQRT(COUNT(D$4:D68))</f>
        <v>0.24452193122924848</v>
      </c>
      <c r="L68">
        <v>100000</v>
      </c>
      <c r="M68">
        <v>699.64099999999996</v>
      </c>
      <c r="N68">
        <v>-9058.86</v>
      </c>
      <c r="O68">
        <v>39519.1</v>
      </c>
      <c r="P68">
        <v>0.20360300000000001</v>
      </c>
      <c r="Q68">
        <v>1539</v>
      </c>
      <c r="R68">
        <v>460</v>
      </c>
      <c r="T68">
        <f>AVERAGE(N$4:N68)</f>
        <v>-9058.5326153846127</v>
      </c>
      <c r="U68">
        <f>STDEV(N$4:N68)/SQRT(COUNT(N$4:N68))</f>
        <v>0.24778550713142378</v>
      </c>
      <c r="W68">
        <v>100000</v>
      </c>
      <c r="X68">
        <v>700.39200000000005</v>
      </c>
      <c r="Y68">
        <v>-9070.73</v>
      </c>
      <c r="Z68">
        <v>39556.800000000003</v>
      </c>
      <c r="AA68">
        <v>0.49316700000000002</v>
      </c>
      <c r="AB68">
        <v>1541</v>
      </c>
      <c r="AC68">
        <v>460</v>
      </c>
      <c r="AE68">
        <f>AVERAGE(Y$4:Y68)</f>
        <v>-9069.2212307692316</v>
      </c>
      <c r="AF68">
        <f>STDEV(Y$4:Y68)/SQRT(COUNT(Y$4:Y68))</f>
        <v>0.29785898732681643</v>
      </c>
    </row>
    <row r="69" spans="1:32" x14ac:dyDescent="0.2">
      <c r="A69">
        <v>66</v>
      </c>
      <c r="B69">
        <v>100000</v>
      </c>
      <c r="C69">
        <v>699.51400000000001</v>
      </c>
      <c r="D69">
        <v>-9066.3700000000008</v>
      </c>
      <c r="E69">
        <v>39516.1</v>
      </c>
      <c r="F69">
        <v>0.178591</v>
      </c>
      <c r="G69">
        <v>1540</v>
      </c>
      <c r="H69">
        <v>460</v>
      </c>
      <c r="I69">
        <f>AVERAGE(D$4:D69)</f>
        <v>-9064.3733333333294</v>
      </c>
      <c r="J69">
        <f>STDEV(D$4:D69)/SQRT(COUNT(D$4:D69))</f>
        <v>0.2427400245174462</v>
      </c>
      <c r="L69">
        <v>100000</v>
      </c>
      <c r="M69">
        <v>700.32799999999997</v>
      </c>
      <c r="N69">
        <v>-9061.61</v>
      </c>
      <c r="O69">
        <v>39530.699999999997</v>
      </c>
      <c r="P69">
        <v>-9.0605400000000003E-2</v>
      </c>
      <c r="Q69">
        <v>1540</v>
      </c>
      <c r="R69">
        <v>459</v>
      </c>
      <c r="T69">
        <f>AVERAGE(N$4:N69)</f>
        <v>-9058.5792424242409</v>
      </c>
      <c r="U69">
        <f>STDEV(N$4:N69)/SQRT(COUNT(N$4:N69))</f>
        <v>0.24841739732083354</v>
      </c>
      <c r="W69">
        <v>100000</v>
      </c>
      <c r="X69">
        <v>700.00800000000004</v>
      </c>
      <c r="Y69">
        <v>-9070.6</v>
      </c>
      <c r="Z69">
        <v>39542.9</v>
      </c>
      <c r="AA69">
        <v>0.70102600000000004</v>
      </c>
      <c r="AB69">
        <v>1540</v>
      </c>
      <c r="AC69">
        <v>461</v>
      </c>
      <c r="AE69">
        <f>AVERAGE(Y$4:Y69)</f>
        <v>-9069.2421212121208</v>
      </c>
      <c r="AF69">
        <f>STDEV(Y$4:Y69)/SQRT(COUNT(Y$4:Y69))</f>
        <v>0.29405425146435565</v>
      </c>
    </row>
    <row r="70" spans="1:32" x14ac:dyDescent="0.2">
      <c r="A70">
        <v>67</v>
      </c>
      <c r="B70">
        <v>100000</v>
      </c>
      <c r="C70">
        <v>700.13</v>
      </c>
      <c r="D70">
        <v>-9065.1200000000008</v>
      </c>
      <c r="E70">
        <v>39514.6</v>
      </c>
      <c r="F70">
        <v>3.1284899999999997E-2</v>
      </c>
      <c r="G70">
        <v>1540</v>
      </c>
      <c r="H70">
        <v>460</v>
      </c>
      <c r="I70">
        <f>AVERAGE(D$4:D70)</f>
        <v>-9064.3844776119367</v>
      </c>
      <c r="J70">
        <f>STDEV(D$4:D70)/SQRT(COUNT(D$4:D70))</f>
        <v>0.23934917442737322</v>
      </c>
      <c r="L70">
        <v>100000</v>
      </c>
      <c r="M70">
        <v>700.13199999999995</v>
      </c>
      <c r="N70">
        <v>-9058.4699999999993</v>
      </c>
      <c r="O70">
        <v>39528.300000000003</v>
      </c>
      <c r="P70">
        <v>0.34139000000000003</v>
      </c>
      <c r="Q70">
        <v>1539</v>
      </c>
      <c r="R70">
        <v>460</v>
      </c>
      <c r="T70">
        <f>AVERAGE(N$4:N70)</f>
        <v>-9058.5776119402963</v>
      </c>
      <c r="U70">
        <f>STDEV(N$4:N70)/SQRT(COUNT(N$4:N70))</f>
        <v>0.24468701702001996</v>
      </c>
      <c r="W70">
        <v>100000</v>
      </c>
      <c r="X70">
        <v>699.80700000000002</v>
      </c>
      <c r="Y70">
        <v>-9070.5499999999993</v>
      </c>
      <c r="Z70">
        <v>39549.9</v>
      </c>
      <c r="AA70">
        <v>0.52295800000000003</v>
      </c>
      <c r="AB70">
        <v>1540</v>
      </c>
      <c r="AC70">
        <v>461</v>
      </c>
      <c r="AE70">
        <f>AVERAGE(Y$4:Y70)</f>
        <v>-9069.2616417910449</v>
      </c>
      <c r="AF70">
        <f>STDEV(Y$4:Y70)/SQRT(COUNT(Y$4:Y70))</f>
        <v>0.29028920816795833</v>
      </c>
    </row>
    <row r="71" spans="1:32" x14ac:dyDescent="0.2">
      <c r="A71">
        <v>68</v>
      </c>
      <c r="B71">
        <v>100000</v>
      </c>
      <c r="C71">
        <v>699.84400000000005</v>
      </c>
      <c r="D71">
        <v>-9063.09</v>
      </c>
      <c r="E71">
        <v>39508.5</v>
      </c>
      <c r="F71">
        <v>0.46922599999999998</v>
      </c>
      <c r="G71">
        <v>1540</v>
      </c>
      <c r="H71">
        <v>460</v>
      </c>
      <c r="I71">
        <f>AVERAGE(D$4:D71)</f>
        <v>-9064.3654411764674</v>
      </c>
      <c r="J71">
        <f>STDEV(D$4:D71)/SQRT(COUNT(D$4:D71))</f>
        <v>0.23657022465871133</v>
      </c>
      <c r="L71">
        <v>100000</v>
      </c>
      <c r="M71">
        <v>699.66600000000005</v>
      </c>
      <c r="N71">
        <v>-9062.49</v>
      </c>
      <c r="O71">
        <v>39495.199999999997</v>
      </c>
      <c r="P71">
        <v>-0.34700300000000001</v>
      </c>
      <c r="Q71">
        <v>1539</v>
      </c>
      <c r="R71">
        <v>460</v>
      </c>
      <c r="T71">
        <f>AVERAGE(N$4:N71)</f>
        <v>-9058.6351470588215</v>
      </c>
      <c r="U71">
        <f>STDEV(N$4:N71)/SQRT(COUNT(N$4:N71))</f>
        <v>0.24783279190072779</v>
      </c>
      <c r="W71">
        <v>100000</v>
      </c>
      <c r="X71">
        <v>700.05100000000004</v>
      </c>
      <c r="Y71">
        <v>-9065.5499999999993</v>
      </c>
      <c r="Z71">
        <v>39551.599999999999</v>
      </c>
      <c r="AA71">
        <v>-0.25744899999999998</v>
      </c>
      <c r="AB71">
        <v>1541</v>
      </c>
      <c r="AC71">
        <v>460</v>
      </c>
      <c r="AE71">
        <f>AVERAGE(Y$4:Y71)</f>
        <v>-9069.207058823531</v>
      </c>
      <c r="AF71">
        <f>STDEV(Y$4:Y71)/SQRT(COUNT(Y$4:Y71))</f>
        <v>0.29115057839313901</v>
      </c>
    </row>
    <row r="72" spans="1:32" x14ac:dyDescent="0.2">
      <c r="A72">
        <v>69</v>
      </c>
      <c r="B72">
        <v>100000</v>
      </c>
      <c r="C72">
        <v>699.47</v>
      </c>
      <c r="D72">
        <v>-9064.74</v>
      </c>
      <c r="E72">
        <v>39539.199999999997</v>
      </c>
      <c r="F72">
        <v>-0.436581</v>
      </c>
      <c r="G72">
        <v>1540</v>
      </c>
      <c r="H72">
        <v>460</v>
      </c>
      <c r="I72">
        <f>AVERAGE(D$4:D72)</f>
        <v>-9064.3708695652131</v>
      </c>
      <c r="J72">
        <f>STDEV(D$4:D72)/SQRT(COUNT(D$4:D72))</f>
        <v>0.23317965397647339</v>
      </c>
      <c r="L72">
        <v>100000</v>
      </c>
      <c r="M72">
        <v>699.93200000000002</v>
      </c>
      <c r="N72">
        <v>-9058.57</v>
      </c>
      <c r="O72">
        <v>39508.300000000003</v>
      </c>
      <c r="P72">
        <v>-4.3195200000000003E-2</v>
      </c>
      <c r="Q72">
        <v>1539</v>
      </c>
      <c r="R72">
        <v>460</v>
      </c>
      <c r="T72">
        <f>AVERAGE(N$4:N72)</f>
        <v>-9058.6342028985473</v>
      </c>
      <c r="U72">
        <f>STDEV(N$4:N72)/SQRT(COUNT(N$4:N72))</f>
        <v>0.24421642584231848</v>
      </c>
      <c r="W72">
        <v>100000</v>
      </c>
      <c r="X72">
        <v>699.55799999999999</v>
      </c>
      <c r="Y72">
        <v>-9073.36</v>
      </c>
      <c r="Z72">
        <v>39578.1</v>
      </c>
      <c r="AA72">
        <v>-0.125528</v>
      </c>
      <c r="AB72">
        <v>1540</v>
      </c>
      <c r="AC72">
        <v>461</v>
      </c>
      <c r="AE72">
        <f>AVERAGE(Y$4:Y72)</f>
        <v>-9069.2672463768122</v>
      </c>
      <c r="AF72">
        <f>STDEV(Y$4:Y72)/SQRT(COUNT(Y$4:Y72))</f>
        <v>0.29314525116465573</v>
      </c>
    </row>
    <row r="73" spans="1:32" x14ac:dyDescent="0.2">
      <c r="A73">
        <v>70</v>
      </c>
      <c r="B73">
        <v>100000</v>
      </c>
      <c r="C73">
        <v>700.55200000000002</v>
      </c>
      <c r="D73">
        <v>-9065.8799999999992</v>
      </c>
      <c r="E73">
        <v>39540.1</v>
      </c>
      <c r="F73">
        <v>5.2624900000000002E-2</v>
      </c>
      <c r="G73">
        <v>1540</v>
      </c>
      <c r="H73">
        <v>460</v>
      </c>
      <c r="I73">
        <f>AVERAGE(D$4:D73)</f>
        <v>-9064.3924285714256</v>
      </c>
      <c r="J73">
        <f>STDEV(D$4:D73)/SQRT(COUNT(D$4:D73))</f>
        <v>0.23083334812187728</v>
      </c>
      <c r="L73">
        <v>100000</v>
      </c>
      <c r="M73">
        <v>700.24</v>
      </c>
      <c r="N73">
        <v>-9059.92</v>
      </c>
      <c r="O73">
        <v>39515.699999999997</v>
      </c>
      <c r="P73">
        <v>0.12671299999999999</v>
      </c>
      <c r="Q73">
        <v>1539</v>
      </c>
      <c r="R73">
        <v>460</v>
      </c>
      <c r="T73">
        <f>AVERAGE(N$4:N73)</f>
        <v>-9058.652571428569</v>
      </c>
      <c r="U73">
        <f>STDEV(N$4:N73)/SQRT(COUNT(N$4:N73))</f>
        <v>0.24140219146063743</v>
      </c>
      <c r="W73">
        <v>100000</v>
      </c>
      <c r="X73">
        <v>700.2</v>
      </c>
      <c r="Y73">
        <v>-9068.35</v>
      </c>
      <c r="Z73">
        <v>39541</v>
      </c>
      <c r="AA73">
        <v>-2.7951400000000001E-2</v>
      </c>
      <c r="AB73">
        <v>1541</v>
      </c>
      <c r="AC73">
        <v>460</v>
      </c>
      <c r="AE73">
        <f>AVERAGE(Y$4:Y73)</f>
        <v>-9069.254142857144</v>
      </c>
      <c r="AF73">
        <f>STDEV(Y$4:Y73)/SQRT(COUNT(Y$4:Y73))</f>
        <v>0.28922409895161322</v>
      </c>
    </row>
    <row r="74" spans="1:32" x14ac:dyDescent="0.2">
      <c r="A74">
        <v>71</v>
      </c>
      <c r="B74">
        <v>100000</v>
      </c>
      <c r="C74">
        <v>699.5</v>
      </c>
      <c r="D74">
        <v>-9061.86</v>
      </c>
      <c r="E74">
        <v>39533.1</v>
      </c>
      <c r="F74">
        <v>7.9823099999999994E-2</v>
      </c>
      <c r="G74">
        <v>1540</v>
      </c>
      <c r="H74">
        <v>460</v>
      </c>
      <c r="I74">
        <f>AVERAGE(D$4:D74)</f>
        <v>-9064.3567605633762</v>
      </c>
      <c r="J74">
        <f>STDEV(D$4:D74)/SQRT(COUNT(D$4:D74))</f>
        <v>0.23033732368423468</v>
      </c>
      <c r="L74">
        <v>100000</v>
      </c>
      <c r="M74">
        <v>700.14300000000003</v>
      </c>
      <c r="N74">
        <v>-9061.35</v>
      </c>
      <c r="O74">
        <v>39497</v>
      </c>
      <c r="P74">
        <v>0.63927500000000004</v>
      </c>
      <c r="Q74">
        <v>1539</v>
      </c>
      <c r="R74">
        <v>460</v>
      </c>
      <c r="T74">
        <f>AVERAGE(N$4:N74)</f>
        <v>-9058.690563380278</v>
      </c>
      <c r="U74">
        <f>STDEV(N$4:N74)/SQRT(COUNT(N$4:N74))</f>
        <v>0.24099140364907942</v>
      </c>
      <c r="W74">
        <v>100000</v>
      </c>
      <c r="X74">
        <v>699.95100000000002</v>
      </c>
      <c r="Y74">
        <v>-9059.94</v>
      </c>
      <c r="Z74">
        <v>39594</v>
      </c>
      <c r="AA74">
        <v>-0.28788599999999998</v>
      </c>
      <c r="AB74">
        <v>1541</v>
      </c>
      <c r="AC74">
        <v>460</v>
      </c>
      <c r="AE74">
        <f>AVERAGE(Y$4:Y74)</f>
        <v>-9069.1229577464783</v>
      </c>
      <c r="AF74">
        <f>STDEV(Y$4:Y74)/SQRT(COUNT(Y$4:Y74))</f>
        <v>0.31385308398132949</v>
      </c>
    </row>
    <row r="75" spans="1:32" x14ac:dyDescent="0.2">
      <c r="A75">
        <v>72</v>
      </c>
      <c r="B75">
        <v>100000</v>
      </c>
      <c r="C75">
        <v>699.83699999999999</v>
      </c>
      <c r="D75">
        <v>-9062.7800000000007</v>
      </c>
      <c r="E75">
        <v>39504.699999999997</v>
      </c>
      <c r="F75">
        <v>0.39126300000000003</v>
      </c>
      <c r="G75">
        <v>1540</v>
      </c>
      <c r="H75">
        <v>460</v>
      </c>
      <c r="I75">
        <f>AVERAGE(D$4:D75)</f>
        <v>-9064.3348611111069</v>
      </c>
      <c r="J75">
        <f>STDEV(D$4:D75)/SQRT(COUNT(D$4:D75))</f>
        <v>0.22816904005457647</v>
      </c>
      <c r="L75">
        <v>100000</v>
      </c>
      <c r="M75">
        <v>700.01300000000003</v>
      </c>
      <c r="N75">
        <v>-9057.93</v>
      </c>
      <c r="O75">
        <v>39473.1</v>
      </c>
      <c r="P75">
        <v>0.30634499999999998</v>
      </c>
      <c r="Q75">
        <v>1539</v>
      </c>
      <c r="R75">
        <v>460</v>
      </c>
      <c r="T75">
        <f>AVERAGE(N$4:N75)</f>
        <v>-9058.6799999999985</v>
      </c>
      <c r="U75">
        <f>STDEV(N$4:N75)/SQRT(COUNT(N$4:N75))</f>
        <v>0.23785540905800856</v>
      </c>
      <c r="W75">
        <v>100000</v>
      </c>
      <c r="X75">
        <v>699.66499999999996</v>
      </c>
      <c r="Y75">
        <v>-9065.92</v>
      </c>
      <c r="Z75">
        <v>39571.1</v>
      </c>
      <c r="AA75">
        <v>0.64712599999999998</v>
      </c>
      <c r="AB75">
        <v>1541</v>
      </c>
      <c r="AC75">
        <v>460</v>
      </c>
      <c r="AE75">
        <f>AVERAGE(Y$4:Y75)</f>
        <v>-9069.0784722222234</v>
      </c>
      <c r="AF75">
        <f>STDEV(Y$4:Y75)/SQRT(COUNT(Y$4:Y75))</f>
        <v>0.31264437414411289</v>
      </c>
    </row>
    <row r="76" spans="1:32" x14ac:dyDescent="0.2">
      <c r="A76">
        <v>73</v>
      </c>
      <c r="B76">
        <v>100000</v>
      </c>
      <c r="C76">
        <v>699.91899999999998</v>
      </c>
      <c r="D76">
        <v>-9065.99</v>
      </c>
      <c r="E76">
        <v>39514.199999999997</v>
      </c>
      <c r="F76">
        <v>0.42626399999999998</v>
      </c>
      <c r="G76">
        <v>1540</v>
      </c>
      <c r="H76">
        <v>460</v>
      </c>
      <c r="I76">
        <f>AVERAGE(D$4:D76)</f>
        <v>-9064.357534246572</v>
      </c>
      <c r="J76">
        <f>STDEV(D$4:D76)/SQRT(COUNT(D$4:D76))</f>
        <v>0.22616111537438599</v>
      </c>
      <c r="L76">
        <v>100000</v>
      </c>
      <c r="M76">
        <v>700.70500000000004</v>
      </c>
      <c r="N76">
        <v>-9058.7999999999993</v>
      </c>
      <c r="O76">
        <v>39507.5</v>
      </c>
      <c r="P76">
        <v>0.76195199999999996</v>
      </c>
      <c r="Q76">
        <v>1539</v>
      </c>
      <c r="R76">
        <v>460</v>
      </c>
      <c r="T76">
        <f>AVERAGE(N$4:N76)</f>
        <v>-9058.6816438356145</v>
      </c>
      <c r="U76">
        <f>STDEV(N$4:N76)/SQRT(COUNT(N$4:N76))</f>
        <v>0.23458024736598129</v>
      </c>
      <c r="W76">
        <v>100000</v>
      </c>
      <c r="X76">
        <v>700.17700000000002</v>
      </c>
      <c r="Y76">
        <v>-9067.99</v>
      </c>
      <c r="Z76">
        <v>39556.1</v>
      </c>
      <c r="AA76">
        <v>0.84437600000000002</v>
      </c>
      <c r="AB76">
        <v>1541</v>
      </c>
      <c r="AC76">
        <v>460</v>
      </c>
      <c r="AE76">
        <f>AVERAGE(Y$4:Y76)</f>
        <v>-9069.0635616438358</v>
      </c>
      <c r="AF76">
        <f>STDEV(Y$4:Y76)/SQRT(COUNT(Y$4:Y76))</f>
        <v>0.30869215021132218</v>
      </c>
    </row>
    <row r="77" spans="1:32" x14ac:dyDescent="0.2">
      <c r="A77">
        <v>74</v>
      </c>
      <c r="B77">
        <v>100000</v>
      </c>
      <c r="C77">
        <v>700.09400000000005</v>
      </c>
      <c r="D77">
        <v>-9062.69</v>
      </c>
      <c r="E77">
        <v>39545.1</v>
      </c>
      <c r="F77">
        <v>8.3837099999999998E-2</v>
      </c>
      <c r="G77">
        <v>1540</v>
      </c>
      <c r="H77">
        <v>460</v>
      </c>
      <c r="I77">
        <f>AVERAGE(D$4:D77)</f>
        <v>-9064.3349999999955</v>
      </c>
      <c r="J77">
        <f>STDEV(D$4:D77)/SQRT(COUNT(D$4:D77))</f>
        <v>0.22421918076259806</v>
      </c>
      <c r="L77">
        <v>100000</v>
      </c>
      <c r="M77">
        <v>700.10699999999997</v>
      </c>
      <c r="N77">
        <v>-9063.2999999999993</v>
      </c>
      <c r="O77">
        <v>39504.199999999997</v>
      </c>
      <c r="P77">
        <v>-0.30238799999999999</v>
      </c>
      <c r="Q77">
        <v>1539</v>
      </c>
      <c r="R77">
        <v>460</v>
      </c>
      <c r="T77">
        <f>AVERAGE(N$4:N77)</f>
        <v>-9058.7440540540538</v>
      </c>
      <c r="U77">
        <f>STDEV(N$4:N77)/SQRT(COUNT(N$4:N77))</f>
        <v>0.23965743777966156</v>
      </c>
      <c r="W77">
        <v>100000</v>
      </c>
      <c r="X77">
        <v>700.75900000000001</v>
      </c>
      <c r="Y77">
        <v>-9068.41</v>
      </c>
      <c r="Z77">
        <v>39616.400000000001</v>
      </c>
      <c r="AA77">
        <v>0.56610300000000002</v>
      </c>
      <c r="AB77">
        <v>1540</v>
      </c>
      <c r="AC77">
        <v>461</v>
      </c>
      <c r="AE77">
        <f>AVERAGE(Y$4:Y77)</f>
        <v>-9069.0547297297308</v>
      </c>
      <c r="AF77">
        <f>STDEV(Y$4:Y77)/SQRT(COUNT(Y$4:Y77))</f>
        <v>0.30462012097594837</v>
      </c>
    </row>
    <row r="78" spans="1:32" x14ac:dyDescent="0.2">
      <c r="A78">
        <v>75</v>
      </c>
      <c r="B78">
        <v>100000</v>
      </c>
      <c r="C78">
        <v>700.10500000000002</v>
      </c>
      <c r="D78">
        <v>-9062.91</v>
      </c>
      <c r="E78">
        <v>39524.1</v>
      </c>
      <c r="F78">
        <v>-0.40205800000000003</v>
      </c>
      <c r="G78">
        <v>1540</v>
      </c>
      <c r="H78">
        <v>460</v>
      </c>
      <c r="I78">
        <f>AVERAGE(D$4:D78)</f>
        <v>-9064.3159999999971</v>
      </c>
      <c r="J78">
        <f>STDEV(D$4:D78)/SQRT(COUNT(D$4:D78))</f>
        <v>0.22202386041730124</v>
      </c>
      <c r="L78">
        <v>100000</v>
      </c>
      <c r="M78">
        <v>699.87900000000002</v>
      </c>
      <c r="N78">
        <v>-9058.7000000000007</v>
      </c>
      <c r="O78">
        <v>39498.300000000003</v>
      </c>
      <c r="P78">
        <v>0.38800099999999998</v>
      </c>
      <c r="Q78">
        <v>1539</v>
      </c>
      <c r="R78">
        <v>460</v>
      </c>
      <c r="T78">
        <f>AVERAGE(N$4:N78)</f>
        <v>-9058.743466666665</v>
      </c>
      <c r="U78">
        <f>STDEV(N$4:N78)/SQRT(COUNT(N$4:N78))</f>
        <v>0.23644114315019749</v>
      </c>
      <c r="W78">
        <v>100000</v>
      </c>
      <c r="X78">
        <v>699.96600000000001</v>
      </c>
      <c r="Y78">
        <v>-9073.0300000000007</v>
      </c>
      <c r="Z78">
        <v>39557.1</v>
      </c>
      <c r="AA78">
        <v>0.79562699999999997</v>
      </c>
      <c r="AB78">
        <v>1540</v>
      </c>
      <c r="AC78">
        <v>461</v>
      </c>
      <c r="AE78">
        <f>AVERAGE(Y$4:Y78)</f>
        <v>-9069.1077333333342</v>
      </c>
      <c r="AF78">
        <f>STDEV(Y$4:Y78)/SQRT(COUNT(Y$4:Y78))</f>
        <v>0.30516931193838337</v>
      </c>
    </row>
    <row r="79" spans="1:32" x14ac:dyDescent="0.2">
      <c r="A79">
        <v>76</v>
      </c>
      <c r="B79">
        <v>100000</v>
      </c>
      <c r="C79">
        <v>700.25300000000004</v>
      </c>
      <c r="D79">
        <v>-9065.9699999999993</v>
      </c>
      <c r="E79">
        <v>39505</v>
      </c>
      <c r="F79">
        <v>0.30315199999999998</v>
      </c>
      <c r="G79">
        <v>1540</v>
      </c>
      <c r="H79">
        <v>460</v>
      </c>
      <c r="I79">
        <f>AVERAGE(D$4:D79)</f>
        <v>-9064.3377631578915</v>
      </c>
      <c r="J79">
        <f>STDEV(D$4:D79)/SQRT(COUNT(D$4:D79))</f>
        <v>0.22016131236575159</v>
      </c>
      <c r="L79">
        <v>100000</v>
      </c>
      <c r="M79">
        <v>699.66200000000003</v>
      </c>
      <c r="N79">
        <v>-9060.11</v>
      </c>
      <c r="O79">
        <v>39510.699999999997</v>
      </c>
      <c r="P79">
        <v>0.23147300000000001</v>
      </c>
      <c r="Q79">
        <v>1539</v>
      </c>
      <c r="R79">
        <v>460</v>
      </c>
      <c r="T79">
        <f>AVERAGE(N$4:N79)</f>
        <v>-9058.7614473684189</v>
      </c>
      <c r="U79">
        <f>STDEV(N$4:N79)/SQRT(COUNT(N$4:N79))</f>
        <v>0.23400117738100271</v>
      </c>
      <c r="W79">
        <v>100000</v>
      </c>
      <c r="X79">
        <v>699.25300000000004</v>
      </c>
      <c r="Y79">
        <v>-9068.33</v>
      </c>
      <c r="Z79">
        <v>39608</v>
      </c>
      <c r="AA79">
        <v>0.17838100000000001</v>
      </c>
      <c r="AB79">
        <v>1541</v>
      </c>
      <c r="AC79">
        <v>460</v>
      </c>
      <c r="AE79">
        <f>AVERAGE(Y$4:Y79)</f>
        <v>-9069.0974999999999</v>
      </c>
      <c r="AF79">
        <f>STDEV(Y$4:Y79)/SQRT(COUNT(Y$4:Y79))</f>
        <v>0.30130098753193085</v>
      </c>
    </row>
    <row r="80" spans="1:32" x14ac:dyDescent="0.2">
      <c r="A80">
        <v>77</v>
      </c>
      <c r="B80">
        <v>100000</v>
      </c>
      <c r="C80">
        <v>699.61199999999997</v>
      </c>
      <c r="D80">
        <v>-9061.89</v>
      </c>
      <c r="E80">
        <v>39524.1</v>
      </c>
      <c r="F80">
        <v>0.38671800000000001</v>
      </c>
      <c r="G80">
        <v>1540</v>
      </c>
      <c r="H80">
        <v>460</v>
      </c>
      <c r="I80">
        <f>AVERAGE(D$4:D80)</f>
        <v>-9064.3059740259705</v>
      </c>
      <c r="J80">
        <f>STDEV(D$4:D80)/SQRT(COUNT(D$4:D80))</f>
        <v>0.21959636897717111</v>
      </c>
      <c r="L80">
        <v>100000</v>
      </c>
      <c r="M80">
        <v>699.96900000000005</v>
      </c>
      <c r="N80">
        <v>-9063.1299999999992</v>
      </c>
      <c r="O80">
        <v>39524.400000000001</v>
      </c>
      <c r="P80">
        <v>-0.32692399999999999</v>
      </c>
      <c r="Q80">
        <v>1539</v>
      </c>
      <c r="R80">
        <v>460</v>
      </c>
      <c r="T80">
        <f>AVERAGE(N$4:N80)</f>
        <v>-9058.8181818181802</v>
      </c>
      <c r="U80">
        <f>STDEV(N$4:N80)/SQRT(COUNT(N$4:N80))</f>
        <v>0.23780895846670994</v>
      </c>
      <c r="W80">
        <v>100000</v>
      </c>
      <c r="X80">
        <v>700.62099999999998</v>
      </c>
      <c r="Y80">
        <v>-9069.4</v>
      </c>
      <c r="Z80">
        <v>39575.1</v>
      </c>
      <c r="AA80">
        <v>0.92019600000000001</v>
      </c>
      <c r="AB80">
        <v>1540</v>
      </c>
      <c r="AC80">
        <v>461</v>
      </c>
      <c r="AE80">
        <f>AVERAGE(Y$4:Y80)</f>
        <v>-9069.10142857143</v>
      </c>
      <c r="AF80">
        <f>STDEV(Y$4:Y80)/SQRT(COUNT(Y$4:Y80))</f>
        <v>0.2973881929908051</v>
      </c>
    </row>
    <row r="81" spans="1:32" x14ac:dyDescent="0.2">
      <c r="A81">
        <v>78</v>
      </c>
      <c r="B81">
        <v>100000</v>
      </c>
      <c r="C81">
        <v>699.88099999999997</v>
      </c>
      <c r="D81">
        <v>-9063.1</v>
      </c>
      <c r="E81">
        <v>39524.300000000003</v>
      </c>
      <c r="F81">
        <v>-0.60477700000000001</v>
      </c>
      <c r="G81">
        <v>1540</v>
      </c>
      <c r="H81">
        <v>460</v>
      </c>
      <c r="I81">
        <f>AVERAGE(D$4:D81)</f>
        <v>-9064.2905128205093</v>
      </c>
      <c r="J81">
        <f>STDEV(D$4:D81)/SQRT(COUNT(D$4:D81))</f>
        <v>0.21731345588747972</v>
      </c>
      <c r="L81">
        <v>100000</v>
      </c>
      <c r="M81">
        <v>700.36699999999996</v>
      </c>
      <c r="N81">
        <v>-9061.8700000000008</v>
      </c>
      <c r="O81">
        <v>39506.699999999997</v>
      </c>
      <c r="P81">
        <v>-0.109694</v>
      </c>
      <c r="Q81">
        <v>1539</v>
      </c>
      <c r="R81">
        <v>460</v>
      </c>
      <c r="T81">
        <f>AVERAGE(N$4:N81)</f>
        <v>-9058.8573076923058</v>
      </c>
      <c r="U81">
        <f>STDEV(N$4:N81)/SQRT(COUNT(N$4:N81))</f>
        <v>0.23797868654002372</v>
      </c>
      <c r="W81">
        <v>100000</v>
      </c>
      <c r="X81">
        <v>699.95399999999995</v>
      </c>
      <c r="Y81">
        <v>-9067.85</v>
      </c>
      <c r="Z81">
        <v>39582.9</v>
      </c>
      <c r="AA81">
        <v>0.70794100000000004</v>
      </c>
      <c r="AB81">
        <v>1540</v>
      </c>
      <c r="AC81">
        <v>461</v>
      </c>
      <c r="AE81">
        <f>AVERAGE(Y$4:Y81)</f>
        <v>-9069.0853846153859</v>
      </c>
      <c r="AF81">
        <f>STDEV(Y$4:Y81)/SQRT(COUNT(Y$4:Y81))</f>
        <v>0.29398887782245053</v>
      </c>
    </row>
    <row r="82" spans="1:32" x14ac:dyDescent="0.2">
      <c r="A82">
        <v>79</v>
      </c>
      <c r="B82">
        <v>100000</v>
      </c>
      <c r="C82">
        <v>699.577</v>
      </c>
      <c r="D82">
        <v>-9065.73</v>
      </c>
      <c r="E82">
        <v>39532.800000000003</v>
      </c>
      <c r="F82">
        <v>0.21618000000000001</v>
      </c>
      <c r="G82">
        <v>1540</v>
      </c>
      <c r="H82">
        <v>460</v>
      </c>
      <c r="I82">
        <f>AVERAGE(D$4:D82)</f>
        <v>-9064.3087341772116</v>
      </c>
      <c r="J82">
        <f>STDEV(D$4:D82)/SQRT(COUNT(D$4:D82))</f>
        <v>0.21531740020985685</v>
      </c>
      <c r="L82">
        <v>100000</v>
      </c>
      <c r="M82">
        <v>700.19399999999996</v>
      </c>
      <c r="N82">
        <v>-9059.25</v>
      </c>
      <c r="O82">
        <v>39518.6</v>
      </c>
      <c r="P82">
        <v>2.6101200000000001E-2</v>
      </c>
      <c r="Q82">
        <v>1540</v>
      </c>
      <c r="R82">
        <v>459</v>
      </c>
      <c r="T82">
        <f>AVERAGE(N$4:N82)</f>
        <v>-9058.8622784810104</v>
      </c>
      <c r="U82">
        <f>STDEV(N$4:N82)/SQRT(COUNT(N$4:N82))</f>
        <v>0.23499956489404503</v>
      </c>
      <c r="W82">
        <v>100000</v>
      </c>
      <c r="X82">
        <v>700.42700000000002</v>
      </c>
      <c r="Y82">
        <v>-9066.02</v>
      </c>
      <c r="Z82">
        <v>39543.699999999997</v>
      </c>
      <c r="AA82">
        <v>0.47973300000000002</v>
      </c>
      <c r="AB82">
        <v>1540</v>
      </c>
      <c r="AC82">
        <v>461</v>
      </c>
      <c r="AE82">
        <f>AVERAGE(Y$4:Y82)</f>
        <v>-9069.0465822784809</v>
      </c>
      <c r="AF82">
        <f>STDEV(Y$4:Y82)/SQRT(COUNT(Y$4:Y82))</f>
        <v>0.29282587664066678</v>
      </c>
    </row>
    <row r="83" spans="1:32" x14ac:dyDescent="0.2">
      <c r="A83">
        <v>80</v>
      </c>
      <c r="B83">
        <v>100000</v>
      </c>
      <c r="C83">
        <v>700.06899999999996</v>
      </c>
      <c r="D83">
        <v>-9063.76</v>
      </c>
      <c r="E83">
        <v>39525.4</v>
      </c>
      <c r="F83">
        <v>0.74635700000000005</v>
      </c>
      <c r="G83">
        <v>1540</v>
      </c>
      <c r="H83">
        <v>460</v>
      </c>
      <c r="I83">
        <f>AVERAGE(D$4:D83)</f>
        <v>-9064.3018749999956</v>
      </c>
      <c r="J83">
        <f>STDEV(D$4:D83)/SQRT(COUNT(D$4:D83))</f>
        <v>0.21271951385421289</v>
      </c>
      <c r="L83">
        <v>100000</v>
      </c>
      <c r="M83">
        <v>700.44500000000005</v>
      </c>
      <c r="N83">
        <v>-9059.82</v>
      </c>
      <c r="O83">
        <v>39515.800000000003</v>
      </c>
      <c r="P83">
        <v>0.61143700000000001</v>
      </c>
      <c r="Q83">
        <v>1539</v>
      </c>
      <c r="R83">
        <v>460</v>
      </c>
      <c r="T83">
        <f>AVERAGE(N$4:N83)</f>
        <v>-9058.8742499999971</v>
      </c>
      <c r="U83">
        <f>STDEV(N$4:N83)/SQRT(COUNT(N$4:N83))</f>
        <v>0.23235208817599404</v>
      </c>
      <c r="W83">
        <v>100000</v>
      </c>
      <c r="X83">
        <v>700.16200000000003</v>
      </c>
      <c r="Y83">
        <v>-9067.1299999999992</v>
      </c>
      <c r="Z83">
        <v>39547.199999999997</v>
      </c>
      <c r="AA83">
        <v>7.5813199999999997E-2</v>
      </c>
      <c r="AB83">
        <v>1540</v>
      </c>
      <c r="AC83">
        <v>461</v>
      </c>
      <c r="AE83">
        <f>AVERAGE(Y$4:Y83)</f>
        <v>-9069.0226250000014</v>
      </c>
      <c r="AF83">
        <f>STDEV(Y$4:Y83)/SQRT(COUNT(Y$4:Y83))</f>
        <v>0.29013319419162115</v>
      </c>
    </row>
    <row r="84" spans="1:32" x14ac:dyDescent="0.2">
      <c r="A84">
        <v>81</v>
      </c>
      <c r="B84">
        <v>100000</v>
      </c>
      <c r="C84">
        <v>700.37900000000002</v>
      </c>
      <c r="D84">
        <v>-9061.0300000000007</v>
      </c>
      <c r="E84">
        <v>39502.9</v>
      </c>
      <c r="F84">
        <v>3.2064700000000002E-2</v>
      </c>
      <c r="G84">
        <v>1540</v>
      </c>
      <c r="H84">
        <v>460</v>
      </c>
      <c r="I84">
        <f>AVERAGE(D$4:D84)</f>
        <v>-9064.2614814814769</v>
      </c>
      <c r="J84">
        <f>STDEV(D$4:D84)/SQRT(COUNT(D$4:D84))</f>
        <v>0.21392511317431595</v>
      </c>
      <c r="L84">
        <v>100000</v>
      </c>
      <c r="M84">
        <v>699.50900000000001</v>
      </c>
      <c r="N84">
        <v>-9058.06</v>
      </c>
      <c r="O84">
        <v>39522.400000000001</v>
      </c>
      <c r="P84">
        <v>0.64577899999999999</v>
      </c>
      <c r="Q84">
        <v>1540</v>
      </c>
      <c r="R84">
        <v>459</v>
      </c>
      <c r="T84">
        <f>AVERAGE(N$4:N84)</f>
        <v>-9058.8641975308619</v>
      </c>
      <c r="U84">
        <f>STDEV(N$4:N84)/SQRT(COUNT(N$4:N84))</f>
        <v>0.22968569938052749</v>
      </c>
      <c r="W84">
        <v>100000</v>
      </c>
      <c r="X84">
        <v>699.58699999999999</v>
      </c>
      <c r="Y84">
        <v>-9066.81</v>
      </c>
      <c r="Z84">
        <v>39601.9</v>
      </c>
      <c r="AA84">
        <v>-0.44849699999999998</v>
      </c>
      <c r="AB84">
        <v>1541</v>
      </c>
      <c r="AC84">
        <v>460</v>
      </c>
      <c r="AE84">
        <f>AVERAGE(Y$4:Y84)</f>
        <v>-9068.9953086419773</v>
      </c>
      <c r="AF84">
        <f>STDEV(Y$4:Y84)/SQRT(COUNT(Y$4:Y84))</f>
        <v>0.28782807831633489</v>
      </c>
    </row>
    <row r="85" spans="1:32" x14ac:dyDescent="0.2">
      <c r="A85">
        <v>82</v>
      </c>
      <c r="B85">
        <v>100000</v>
      </c>
      <c r="C85">
        <v>700.05200000000002</v>
      </c>
      <c r="D85">
        <v>-9061.7800000000007</v>
      </c>
      <c r="E85">
        <v>39500.199999999997</v>
      </c>
      <c r="F85">
        <v>9.9753999999999995E-2</v>
      </c>
      <c r="G85">
        <v>1540</v>
      </c>
      <c r="H85">
        <v>460</v>
      </c>
      <c r="I85">
        <f>AVERAGE(D$4:D85)</f>
        <v>-9064.2312195121922</v>
      </c>
      <c r="J85">
        <f>STDEV(D$4:D85)/SQRT(COUNT(D$4:D85))</f>
        <v>0.21345619417246781</v>
      </c>
      <c r="L85">
        <v>100000</v>
      </c>
      <c r="M85">
        <v>699.71900000000005</v>
      </c>
      <c r="N85">
        <v>-9060.83</v>
      </c>
      <c r="O85">
        <v>39497.699999999997</v>
      </c>
      <c r="P85">
        <v>3.07817E-4</v>
      </c>
      <c r="Q85">
        <v>1539</v>
      </c>
      <c r="R85">
        <v>460</v>
      </c>
      <c r="T85">
        <f>AVERAGE(N$4:N85)</f>
        <v>-9058.888170731705</v>
      </c>
      <c r="U85">
        <f>STDEV(N$4:N85)/SQRT(COUNT(N$4:N85))</f>
        <v>0.22813047767975522</v>
      </c>
      <c r="W85">
        <v>100000</v>
      </c>
      <c r="X85">
        <v>700.38</v>
      </c>
      <c r="Y85">
        <v>-9067.25</v>
      </c>
      <c r="Z85">
        <v>39556.6</v>
      </c>
      <c r="AA85">
        <v>0.64221499999999998</v>
      </c>
      <c r="AB85">
        <v>1541</v>
      </c>
      <c r="AC85">
        <v>460</v>
      </c>
      <c r="AE85">
        <f>AVERAGE(Y$4:Y85)</f>
        <v>-9068.9740243902452</v>
      </c>
      <c r="AF85">
        <f>STDEV(Y$4:Y85)/SQRT(COUNT(Y$4:Y85))</f>
        <v>0.28509193643084157</v>
      </c>
    </row>
    <row r="86" spans="1:32" x14ac:dyDescent="0.2">
      <c r="A86">
        <v>83</v>
      </c>
      <c r="B86">
        <v>100000</v>
      </c>
      <c r="C86">
        <v>700.27200000000005</v>
      </c>
      <c r="D86">
        <v>-9068.43</v>
      </c>
      <c r="E86">
        <v>39547</v>
      </c>
      <c r="F86">
        <v>-0.23263200000000001</v>
      </c>
      <c r="G86">
        <v>1540</v>
      </c>
      <c r="H86">
        <v>460</v>
      </c>
      <c r="I86">
        <f>AVERAGE(D$4:D86)</f>
        <v>-9064.2818072289137</v>
      </c>
      <c r="J86">
        <f>STDEV(D$4:D86)/SQRT(COUNT(D$4:D86))</f>
        <v>0.21685190135780166</v>
      </c>
      <c r="L86">
        <v>100000</v>
      </c>
      <c r="M86">
        <v>699.71500000000003</v>
      </c>
      <c r="N86">
        <v>-9059.42</v>
      </c>
      <c r="O86">
        <v>39535.699999999997</v>
      </c>
      <c r="P86">
        <v>-0.37193999999999999</v>
      </c>
      <c r="Q86">
        <v>1539</v>
      </c>
      <c r="R86">
        <v>460</v>
      </c>
      <c r="T86">
        <f>AVERAGE(N$4:N86)</f>
        <v>-9058.8945783132513</v>
      </c>
      <c r="U86">
        <f>STDEV(N$4:N86)/SQRT(COUNT(N$4:N86))</f>
        <v>0.22545622934163925</v>
      </c>
      <c r="W86">
        <v>100000</v>
      </c>
      <c r="X86">
        <v>699.16499999999996</v>
      </c>
      <c r="Y86">
        <v>-9065.19</v>
      </c>
      <c r="Z86">
        <v>39556.300000000003</v>
      </c>
      <c r="AA86">
        <v>0.14771100000000001</v>
      </c>
      <c r="AB86">
        <v>1541</v>
      </c>
      <c r="AC86">
        <v>460</v>
      </c>
      <c r="AE86">
        <f>AVERAGE(Y$4:Y86)</f>
        <v>-9068.92843373494</v>
      </c>
      <c r="AF86">
        <f>STDEV(Y$4:Y86)/SQRT(COUNT(Y$4:Y86))</f>
        <v>0.28530234525547743</v>
      </c>
    </row>
    <row r="87" spans="1:32" x14ac:dyDescent="0.2">
      <c r="A87">
        <v>84</v>
      </c>
      <c r="B87">
        <v>100000</v>
      </c>
      <c r="C87">
        <v>699.73599999999999</v>
      </c>
      <c r="D87">
        <v>-9064.33</v>
      </c>
      <c r="E87">
        <v>39525.699999999997</v>
      </c>
      <c r="F87">
        <v>0.13847599999999999</v>
      </c>
      <c r="G87">
        <v>1540</v>
      </c>
      <c r="H87">
        <v>460</v>
      </c>
      <c r="I87">
        <f>AVERAGE(D$4:D87)</f>
        <v>-9064.2823809523779</v>
      </c>
      <c r="J87">
        <f>STDEV(D$4:D87)/SQRT(COUNT(D$4:D87))</f>
        <v>0.2142555470573832</v>
      </c>
      <c r="L87">
        <v>100000</v>
      </c>
      <c r="M87">
        <v>699.67100000000005</v>
      </c>
      <c r="N87">
        <v>-9061.5</v>
      </c>
      <c r="O87">
        <v>39524.300000000003</v>
      </c>
      <c r="P87">
        <v>6.6952999999999999E-2</v>
      </c>
      <c r="Q87">
        <v>1539</v>
      </c>
      <c r="R87">
        <v>460</v>
      </c>
      <c r="T87">
        <f>AVERAGE(N$4:N87)</f>
        <v>-9058.9255952380936</v>
      </c>
      <c r="U87">
        <f>STDEV(N$4:N87)/SQRT(COUNT(N$4:N87))</f>
        <v>0.22490511489382584</v>
      </c>
      <c r="W87">
        <v>100000</v>
      </c>
      <c r="X87">
        <v>700.58199999999999</v>
      </c>
      <c r="Y87">
        <v>-9067.35</v>
      </c>
      <c r="Z87">
        <v>39545.800000000003</v>
      </c>
      <c r="AA87">
        <v>0.37244699999999997</v>
      </c>
      <c r="AB87">
        <v>1541</v>
      </c>
      <c r="AC87">
        <v>460</v>
      </c>
      <c r="AE87">
        <f>AVERAGE(Y$4:Y87)</f>
        <v>-9068.9096428571429</v>
      </c>
      <c r="AF87">
        <f>STDEV(Y$4:Y87)/SQRT(COUNT(Y$4:Y87))</f>
        <v>0.28251104631800611</v>
      </c>
    </row>
    <row r="88" spans="1:32" x14ac:dyDescent="0.2">
      <c r="A88">
        <v>85</v>
      </c>
      <c r="B88">
        <v>100000</v>
      </c>
      <c r="C88">
        <v>699.91200000000003</v>
      </c>
      <c r="D88">
        <v>-9062.65</v>
      </c>
      <c r="E88">
        <v>39509.4</v>
      </c>
      <c r="F88">
        <v>0.101398</v>
      </c>
      <c r="G88">
        <v>1540</v>
      </c>
      <c r="H88">
        <v>460</v>
      </c>
      <c r="I88">
        <f>AVERAGE(D$4:D88)</f>
        <v>-9064.2631764705857</v>
      </c>
      <c r="J88">
        <f>STDEV(D$4:D88)/SQRT(COUNT(D$4:D88))</f>
        <v>0.21258909562545211</v>
      </c>
      <c r="L88">
        <v>100000</v>
      </c>
      <c r="M88">
        <v>701.34500000000003</v>
      </c>
      <c r="N88">
        <v>-9057.56</v>
      </c>
      <c r="O88">
        <v>39505.1</v>
      </c>
      <c r="P88">
        <v>-0.26908399999999999</v>
      </c>
      <c r="Q88">
        <v>1539</v>
      </c>
      <c r="R88">
        <v>460</v>
      </c>
      <c r="T88">
        <f>AVERAGE(N$4:N88)</f>
        <v>-9058.9095294117633</v>
      </c>
      <c r="U88">
        <f>STDEV(N$4:N88)/SQRT(COUNT(N$4:N88))</f>
        <v>0.22282335933310546</v>
      </c>
      <c r="W88">
        <v>100000</v>
      </c>
      <c r="X88">
        <v>699.87800000000004</v>
      </c>
      <c r="Y88">
        <v>-9071.3700000000008</v>
      </c>
      <c r="Z88">
        <v>39553</v>
      </c>
      <c r="AA88">
        <v>0.21432699999999999</v>
      </c>
      <c r="AB88">
        <v>1540</v>
      </c>
      <c r="AC88">
        <v>461</v>
      </c>
      <c r="AE88">
        <f>AVERAGE(Y$4:Y88)</f>
        <v>-9068.9385882352944</v>
      </c>
      <c r="AF88">
        <f>STDEV(Y$4:Y88)/SQRT(COUNT(Y$4:Y88))</f>
        <v>0.28066418588135778</v>
      </c>
    </row>
    <row r="89" spans="1:32" x14ac:dyDescent="0.2">
      <c r="A89">
        <v>86</v>
      </c>
      <c r="B89">
        <v>100000</v>
      </c>
      <c r="C89">
        <v>699.91800000000001</v>
      </c>
      <c r="D89">
        <v>-9064.59</v>
      </c>
      <c r="E89">
        <v>39522.9</v>
      </c>
      <c r="F89">
        <v>-0.3992</v>
      </c>
      <c r="G89">
        <v>1540</v>
      </c>
      <c r="H89">
        <v>460</v>
      </c>
      <c r="I89">
        <f>AVERAGE(D$4:D89)</f>
        <v>-9064.2669767441821</v>
      </c>
      <c r="J89">
        <f>STDEV(D$4:D89)/SQRT(COUNT(D$4:D89))</f>
        <v>0.21013695421920725</v>
      </c>
      <c r="L89">
        <v>100000</v>
      </c>
      <c r="M89">
        <v>699.40599999999995</v>
      </c>
      <c r="N89">
        <v>-9055.61</v>
      </c>
      <c r="O89">
        <v>39511.1</v>
      </c>
      <c r="P89">
        <v>-0.31732100000000002</v>
      </c>
      <c r="Q89">
        <v>1540</v>
      </c>
      <c r="R89">
        <v>459</v>
      </c>
      <c r="T89">
        <f>AVERAGE(N$4:N89)</f>
        <v>-9058.871162790696</v>
      </c>
      <c r="U89">
        <f>STDEV(N$4:N89)/SQRT(COUNT(N$4:N89))</f>
        <v>0.22353431529029369</v>
      </c>
      <c r="W89">
        <v>100000</v>
      </c>
      <c r="X89">
        <v>699.86500000000001</v>
      </c>
      <c r="Y89">
        <v>-9070.86</v>
      </c>
      <c r="Z89">
        <v>39544.199999999997</v>
      </c>
      <c r="AA89">
        <v>0.40535599999999999</v>
      </c>
      <c r="AB89">
        <v>1540</v>
      </c>
      <c r="AC89">
        <v>461</v>
      </c>
      <c r="AE89">
        <f>AVERAGE(Y$4:Y89)</f>
        <v>-9068.9609302325589</v>
      </c>
      <c r="AF89">
        <f>STDEV(Y$4:Y89)/SQRT(COUNT(Y$4:Y89))</f>
        <v>0.27827977673999232</v>
      </c>
    </row>
    <row r="90" spans="1:32" x14ac:dyDescent="0.2">
      <c r="A90">
        <v>87</v>
      </c>
      <c r="B90">
        <v>100000</v>
      </c>
      <c r="C90">
        <v>700.49900000000002</v>
      </c>
      <c r="D90">
        <v>-9065.4699999999993</v>
      </c>
      <c r="E90">
        <v>39526.400000000001</v>
      </c>
      <c r="F90">
        <v>-6.7742700000000003E-2</v>
      </c>
      <c r="G90">
        <v>1540</v>
      </c>
      <c r="H90">
        <v>460</v>
      </c>
      <c r="I90">
        <f>AVERAGE(D$4:D90)</f>
        <v>-9064.2808045976981</v>
      </c>
      <c r="J90">
        <f>STDEV(D$4:D90)/SQRT(COUNT(D$4:D90))</f>
        <v>0.20816732022613377</v>
      </c>
      <c r="L90">
        <v>100000</v>
      </c>
      <c r="M90">
        <v>699.96</v>
      </c>
      <c r="N90">
        <v>-9058.25</v>
      </c>
      <c r="O90">
        <v>39495.1</v>
      </c>
      <c r="P90">
        <v>0.28266400000000003</v>
      </c>
      <c r="Q90">
        <v>1539</v>
      </c>
      <c r="R90">
        <v>460</v>
      </c>
      <c r="T90">
        <f>AVERAGE(N$4:N90)</f>
        <v>-9058.8640229885041</v>
      </c>
      <c r="U90">
        <f>STDEV(N$4:N90)/SQRT(COUNT(N$4:N90))</f>
        <v>0.2210653447629764</v>
      </c>
      <c r="W90">
        <v>100000</v>
      </c>
      <c r="X90">
        <v>699.18</v>
      </c>
      <c r="Y90">
        <v>-9071.17</v>
      </c>
      <c r="Z90">
        <v>39578.800000000003</v>
      </c>
      <c r="AA90">
        <v>-0.35439900000000002</v>
      </c>
      <c r="AB90">
        <v>1541</v>
      </c>
      <c r="AC90">
        <v>460</v>
      </c>
      <c r="AE90">
        <f>AVERAGE(Y$4:Y90)</f>
        <v>-9068.9863218390819</v>
      </c>
      <c r="AF90">
        <f>STDEV(Y$4:Y90)/SQRT(COUNT(Y$4:Y90))</f>
        <v>0.27623205163359488</v>
      </c>
    </row>
    <row r="91" spans="1:32" x14ac:dyDescent="0.2">
      <c r="A91">
        <v>88</v>
      </c>
      <c r="B91">
        <v>100000</v>
      </c>
      <c r="C91">
        <v>700.16600000000005</v>
      </c>
      <c r="D91">
        <v>-9061.34</v>
      </c>
      <c r="E91">
        <v>39518.6</v>
      </c>
      <c r="F91">
        <v>0.83106199999999997</v>
      </c>
      <c r="G91">
        <v>1540</v>
      </c>
      <c r="H91">
        <v>460</v>
      </c>
      <c r="I91">
        <f>AVERAGE(D$4:D91)</f>
        <v>-9064.2473863636333</v>
      </c>
      <c r="J91">
        <f>STDEV(D$4:D91)/SQRT(COUNT(D$4:D91))</f>
        <v>0.2084839472906922</v>
      </c>
      <c r="L91">
        <v>100000</v>
      </c>
      <c r="M91">
        <v>699.87300000000005</v>
      </c>
      <c r="N91">
        <v>-9061.66</v>
      </c>
      <c r="O91">
        <v>39488.199999999997</v>
      </c>
      <c r="P91">
        <v>0.312336</v>
      </c>
      <c r="Q91">
        <v>1539</v>
      </c>
      <c r="R91">
        <v>460</v>
      </c>
      <c r="T91">
        <f>AVERAGE(N$4:N91)</f>
        <v>-9058.8957954545458</v>
      </c>
      <c r="U91">
        <f>STDEV(N$4:N91)/SQRT(COUNT(N$4:N91))</f>
        <v>0.22083635799219034</v>
      </c>
      <c r="W91">
        <v>100000</v>
      </c>
      <c r="X91">
        <v>700.34</v>
      </c>
      <c r="Y91">
        <v>-9066.56</v>
      </c>
      <c r="Z91">
        <v>39566.5</v>
      </c>
      <c r="AA91">
        <v>1.34386E-2</v>
      </c>
      <c r="AB91">
        <v>1540</v>
      </c>
      <c r="AC91">
        <v>461</v>
      </c>
      <c r="AE91">
        <f>AVERAGE(Y$4:Y91)</f>
        <v>-9068.9587500000016</v>
      </c>
      <c r="AF91">
        <f>STDEV(Y$4:Y91)/SQRT(COUNT(Y$4:Y91))</f>
        <v>0.27446341744515351</v>
      </c>
    </row>
    <row r="92" spans="1:32" x14ac:dyDescent="0.2">
      <c r="A92">
        <v>89</v>
      </c>
      <c r="B92">
        <v>100000</v>
      </c>
      <c r="C92">
        <v>700.16200000000003</v>
      </c>
      <c r="D92">
        <v>-9066.2099999999991</v>
      </c>
      <c r="E92">
        <v>39543</v>
      </c>
      <c r="F92">
        <v>0.44159900000000002</v>
      </c>
      <c r="G92">
        <v>1540</v>
      </c>
      <c r="H92">
        <v>460</v>
      </c>
      <c r="I92">
        <f>AVERAGE(D$4:D92)</f>
        <v>-9064.2694382022437</v>
      </c>
      <c r="J92">
        <f>STDEV(D$4:D92)/SQRT(COUNT(D$4:D92))</f>
        <v>0.20730433133527351</v>
      </c>
      <c r="L92">
        <v>100000</v>
      </c>
      <c r="M92">
        <v>700.38499999999999</v>
      </c>
      <c r="N92">
        <v>-9060.2800000000007</v>
      </c>
      <c r="O92">
        <v>39487.800000000003</v>
      </c>
      <c r="P92">
        <v>0.48885099999999998</v>
      </c>
      <c r="Q92">
        <v>1539</v>
      </c>
      <c r="R92">
        <v>460</v>
      </c>
      <c r="T92">
        <f>AVERAGE(N$4:N92)</f>
        <v>-9058.9113483146066</v>
      </c>
      <c r="U92">
        <f>STDEV(N$4:N92)/SQRT(COUNT(N$4:N92))</f>
        <v>0.21889418149372358</v>
      </c>
      <c r="W92">
        <v>100000</v>
      </c>
      <c r="X92">
        <v>700.04499999999996</v>
      </c>
      <c r="Y92">
        <v>-9065.06</v>
      </c>
      <c r="Z92">
        <v>39559.199999999997</v>
      </c>
      <c r="AA92">
        <v>0.49239899999999998</v>
      </c>
      <c r="AB92">
        <v>1541</v>
      </c>
      <c r="AC92">
        <v>460</v>
      </c>
      <c r="AE92">
        <f>AVERAGE(Y$4:Y92)</f>
        <v>-9068.9149438202257</v>
      </c>
      <c r="AF92">
        <f>STDEV(Y$4:Y92)/SQRT(COUNT(Y$4:Y92))</f>
        <v>0.27487512828376476</v>
      </c>
    </row>
    <row r="93" spans="1:32" x14ac:dyDescent="0.2">
      <c r="A93">
        <v>90</v>
      </c>
      <c r="B93">
        <v>100000</v>
      </c>
      <c r="C93">
        <v>700.43299999999999</v>
      </c>
      <c r="D93">
        <v>-9065.85</v>
      </c>
      <c r="E93">
        <v>39510.6</v>
      </c>
      <c r="F93">
        <v>0.595495</v>
      </c>
      <c r="G93">
        <v>1540</v>
      </c>
      <c r="H93">
        <v>460</v>
      </c>
      <c r="I93">
        <f>AVERAGE(D$4:D93)</f>
        <v>-9064.2869999999948</v>
      </c>
      <c r="J93">
        <f>STDEV(D$4:D93)/SQRT(COUNT(D$4:D93))</f>
        <v>0.20573891373345746</v>
      </c>
      <c r="L93">
        <v>100000</v>
      </c>
      <c r="M93">
        <v>700.34100000000001</v>
      </c>
      <c r="N93">
        <v>-9055.81</v>
      </c>
      <c r="O93">
        <v>39485</v>
      </c>
      <c r="P93">
        <v>0.44481700000000002</v>
      </c>
      <c r="Q93">
        <v>1540</v>
      </c>
      <c r="R93">
        <v>459</v>
      </c>
      <c r="T93">
        <f>AVERAGE(N$4:N93)</f>
        <v>-9058.8768888888899</v>
      </c>
      <c r="U93">
        <f>STDEV(N$4:N93)/SQRT(COUNT(N$4:N93))</f>
        <v>0.21917423304433317</v>
      </c>
      <c r="W93">
        <v>100000</v>
      </c>
      <c r="X93">
        <v>699.78700000000003</v>
      </c>
      <c r="Y93">
        <v>-9071.65</v>
      </c>
      <c r="Z93">
        <v>39587.5</v>
      </c>
      <c r="AA93">
        <v>-0.128028</v>
      </c>
      <c r="AB93">
        <v>1540</v>
      </c>
      <c r="AC93">
        <v>461</v>
      </c>
      <c r="AE93">
        <f>AVERAGE(Y$4:Y93)</f>
        <v>-9068.9453333333349</v>
      </c>
      <c r="AF93">
        <f>STDEV(Y$4:Y93)/SQRT(COUNT(Y$4:Y93))</f>
        <v>0.27349740211525631</v>
      </c>
    </row>
    <row r="94" spans="1:32" x14ac:dyDescent="0.2">
      <c r="A94">
        <v>91</v>
      </c>
      <c r="B94">
        <v>100000</v>
      </c>
      <c r="C94">
        <v>700.81399999999996</v>
      </c>
      <c r="D94">
        <v>-9062.68</v>
      </c>
      <c r="E94">
        <v>39513.199999999997</v>
      </c>
      <c r="F94">
        <v>4.5994800000000002E-2</v>
      </c>
      <c r="G94">
        <v>1540</v>
      </c>
      <c r="H94">
        <v>460</v>
      </c>
      <c r="I94">
        <f>AVERAGE(D$4:D94)</f>
        <v>-9064.2693406593371</v>
      </c>
      <c r="J94">
        <f>STDEV(D$4:D94)/SQRT(COUNT(D$4:D94))</f>
        <v>0.2042303998422606</v>
      </c>
      <c r="L94">
        <v>100000</v>
      </c>
      <c r="M94">
        <v>699.67899999999997</v>
      </c>
      <c r="N94">
        <v>-9056.77</v>
      </c>
      <c r="O94">
        <v>39499.800000000003</v>
      </c>
      <c r="P94">
        <v>0.47502800000000001</v>
      </c>
      <c r="Q94">
        <v>1539</v>
      </c>
      <c r="R94">
        <v>460</v>
      </c>
      <c r="T94">
        <f>AVERAGE(N$4:N94)</f>
        <v>-9058.8537362637362</v>
      </c>
      <c r="U94">
        <f>STDEV(N$4:N94)/SQRT(COUNT(N$4:N94))</f>
        <v>0.21798537260644002</v>
      </c>
      <c r="W94">
        <v>100000</v>
      </c>
      <c r="X94">
        <v>699.83699999999999</v>
      </c>
      <c r="Y94">
        <v>-9067.2999999999993</v>
      </c>
      <c r="Z94">
        <v>39540.1</v>
      </c>
      <c r="AA94">
        <v>0.14555599999999999</v>
      </c>
      <c r="AB94">
        <v>1540</v>
      </c>
      <c r="AC94">
        <v>461</v>
      </c>
      <c r="AE94">
        <f>AVERAGE(Y$4:Y94)</f>
        <v>-9068.9272527472549</v>
      </c>
      <c r="AF94">
        <f>STDEV(Y$4:Y94)/SQRT(COUNT(Y$4:Y94))</f>
        <v>0.27107888573968908</v>
      </c>
    </row>
    <row r="95" spans="1:32" x14ac:dyDescent="0.2">
      <c r="A95">
        <v>92</v>
      </c>
      <c r="B95">
        <v>100000</v>
      </c>
      <c r="C95">
        <v>700.12099999999998</v>
      </c>
      <c r="D95">
        <v>-9070.31</v>
      </c>
      <c r="E95">
        <v>39564.199999999997</v>
      </c>
      <c r="F95">
        <v>0.168712</v>
      </c>
      <c r="G95">
        <v>1540</v>
      </c>
      <c r="H95">
        <v>460</v>
      </c>
      <c r="I95">
        <f>AVERAGE(D$4:D95)</f>
        <v>-9064.3349999999973</v>
      </c>
      <c r="J95">
        <f>STDEV(D$4:D95)/SQRT(COUNT(D$4:D95))</f>
        <v>0.21240165932248634</v>
      </c>
      <c r="L95">
        <v>100000</v>
      </c>
      <c r="M95">
        <v>699.73699999999997</v>
      </c>
      <c r="N95">
        <v>-9059.17</v>
      </c>
      <c r="O95">
        <v>39496.699999999997</v>
      </c>
      <c r="P95">
        <v>0.81594100000000003</v>
      </c>
      <c r="Q95">
        <v>1540</v>
      </c>
      <c r="R95">
        <v>459</v>
      </c>
      <c r="T95">
        <f>AVERAGE(N$4:N95)</f>
        <v>-9058.8571739130439</v>
      </c>
      <c r="U95">
        <f>STDEV(N$4:N95)/SQRT(COUNT(N$4:N95))</f>
        <v>0.21563035107782486</v>
      </c>
      <c r="W95">
        <v>100000</v>
      </c>
      <c r="X95">
        <v>699.96</v>
      </c>
      <c r="Y95">
        <v>-9072.57</v>
      </c>
      <c r="Z95">
        <v>39551.599999999999</v>
      </c>
      <c r="AA95">
        <v>0.64751099999999995</v>
      </c>
      <c r="AB95">
        <v>1540</v>
      </c>
      <c r="AC95">
        <v>461</v>
      </c>
      <c r="AE95">
        <f>AVERAGE(Y$4:Y95)</f>
        <v>-9068.9668478260883</v>
      </c>
      <c r="AF95">
        <f>STDEV(Y$4:Y95)/SQRT(COUNT(Y$4:Y95))</f>
        <v>0.27102409388911064</v>
      </c>
    </row>
    <row r="96" spans="1:32" x14ac:dyDescent="0.2">
      <c r="A96">
        <v>93</v>
      </c>
      <c r="B96">
        <v>100000</v>
      </c>
      <c r="C96">
        <v>700.18700000000001</v>
      </c>
      <c r="D96">
        <v>-9061.08</v>
      </c>
      <c r="E96">
        <v>39515.5</v>
      </c>
      <c r="F96">
        <v>0.13284199999999999</v>
      </c>
      <c r="G96">
        <v>1540</v>
      </c>
      <c r="H96">
        <v>460</v>
      </c>
      <c r="I96">
        <f>AVERAGE(D$4:D96)</f>
        <v>-9064.2999999999956</v>
      </c>
      <c r="J96">
        <f>STDEV(D$4:D96)/SQRT(COUNT(D$4:D96))</f>
        <v>0.21300061346643051</v>
      </c>
      <c r="L96">
        <v>100000</v>
      </c>
      <c r="M96">
        <v>699.73299999999995</v>
      </c>
      <c r="N96">
        <v>-9057.49</v>
      </c>
      <c r="O96">
        <v>39465.1</v>
      </c>
      <c r="P96">
        <v>0.15547</v>
      </c>
      <c r="Q96">
        <v>1539</v>
      </c>
      <c r="R96">
        <v>460</v>
      </c>
      <c r="T96">
        <f>AVERAGE(N$4:N96)</f>
        <v>-9058.8424731182804</v>
      </c>
      <c r="U96">
        <f>STDEV(N$4:N96)/SQRT(COUNT(N$4:N96))</f>
        <v>0.21380514038056683</v>
      </c>
      <c r="W96">
        <v>100000</v>
      </c>
      <c r="X96">
        <v>700.23199999999997</v>
      </c>
      <c r="Y96">
        <v>-9068.89</v>
      </c>
      <c r="Z96">
        <v>39566.400000000001</v>
      </c>
      <c r="AA96">
        <v>0.85751599999999994</v>
      </c>
      <c r="AB96">
        <v>1540</v>
      </c>
      <c r="AC96">
        <v>461</v>
      </c>
      <c r="AE96">
        <f>AVERAGE(Y$4:Y96)</f>
        <v>-9068.9660215053791</v>
      </c>
      <c r="AF96">
        <f>STDEV(Y$4:Y96)/SQRT(COUNT(Y$4:Y96))</f>
        <v>0.26809529104678642</v>
      </c>
    </row>
    <row r="97" spans="1:32" x14ac:dyDescent="0.2">
      <c r="A97">
        <v>94</v>
      </c>
      <c r="B97">
        <v>100000</v>
      </c>
      <c r="C97">
        <v>700.06200000000001</v>
      </c>
      <c r="D97">
        <v>-9060.49</v>
      </c>
      <c r="E97">
        <v>39530.400000000001</v>
      </c>
      <c r="F97">
        <v>0.61485800000000002</v>
      </c>
      <c r="G97">
        <v>1540</v>
      </c>
      <c r="H97">
        <v>460</v>
      </c>
      <c r="I97">
        <f>AVERAGE(D$4:D97)</f>
        <v>-9064.2594680851034</v>
      </c>
      <c r="J97">
        <f>STDEV(D$4:D97)/SQRT(COUNT(D$4:D97))</f>
        <v>0.21458516730966173</v>
      </c>
      <c r="L97">
        <v>100000</v>
      </c>
      <c r="M97">
        <v>699.88099999999997</v>
      </c>
      <c r="N97">
        <v>-9058.74</v>
      </c>
      <c r="O97">
        <v>39515.4</v>
      </c>
      <c r="P97">
        <v>0.58850899999999995</v>
      </c>
      <c r="Q97">
        <v>1539</v>
      </c>
      <c r="R97">
        <v>460</v>
      </c>
      <c r="T97">
        <f>AVERAGE(N$4:N97)</f>
        <v>-9058.8413829787241</v>
      </c>
      <c r="U97">
        <f>STDEV(N$4:N97)/SQRT(COUNT(N$4:N97))</f>
        <v>0.21152119784344531</v>
      </c>
      <c r="W97">
        <v>100000</v>
      </c>
      <c r="X97">
        <v>700.43700000000001</v>
      </c>
      <c r="Y97">
        <v>-9068.2000000000007</v>
      </c>
      <c r="Z97">
        <v>39570.6</v>
      </c>
      <c r="AA97">
        <v>-2.5212100000000001E-2</v>
      </c>
      <c r="AB97">
        <v>1541</v>
      </c>
      <c r="AC97">
        <v>460</v>
      </c>
      <c r="AE97">
        <f>AVERAGE(Y$4:Y97)</f>
        <v>-9068.9578723404265</v>
      </c>
      <c r="AF97">
        <f>STDEV(Y$4:Y97)/SQRT(COUNT(Y$4:Y97))</f>
        <v>0.2653530418922378</v>
      </c>
    </row>
    <row r="98" spans="1:32" x14ac:dyDescent="0.2">
      <c r="A98">
        <v>95</v>
      </c>
      <c r="B98">
        <v>100000</v>
      </c>
      <c r="C98">
        <v>700.31799999999998</v>
      </c>
      <c r="D98">
        <v>-9063.56</v>
      </c>
      <c r="E98">
        <v>39508.6</v>
      </c>
      <c r="F98">
        <v>0.56962400000000002</v>
      </c>
      <c r="G98">
        <v>1540</v>
      </c>
      <c r="H98">
        <v>460</v>
      </c>
      <c r="I98">
        <f>AVERAGE(D$4:D98)</f>
        <v>-9064.2521052631546</v>
      </c>
      <c r="J98">
        <f>STDEV(D$4:D98)/SQRT(COUNT(D$4:D98))</f>
        <v>0.21244198969664616</v>
      </c>
      <c r="L98">
        <v>100000</v>
      </c>
      <c r="M98">
        <v>699.65700000000004</v>
      </c>
      <c r="N98">
        <v>-9060.0300000000007</v>
      </c>
      <c r="O98">
        <v>39511.800000000003</v>
      </c>
      <c r="P98">
        <v>0.40844399999999997</v>
      </c>
      <c r="Q98">
        <v>1539</v>
      </c>
      <c r="R98">
        <v>460</v>
      </c>
      <c r="T98">
        <f>AVERAGE(N$4:N98)</f>
        <v>-9058.8538947368434</v>
      </c>
      <c r="U98">
        <f>STDEV(N$4:N98)/SQRT(COUNT(N$4:N98))</f>
        <v>0.20965648300867157</v>
      </c>
      <c r="W98">
        <v>100000</v>
      </c>
      <c r="X98">
        <v>699.79499999999996</v>
      </c>
      <c r="Y98">
        <v>-9067.8799999999992</v>
      </c>
      <c r="Z98">
        <v>39536.400000000001</v>
      </c>
      <c r="AA98">
        <v>0.67425299999999999</v>
      </c>
      <c r="AB98">
        <v>1541</v>
      </c>
      <c r="AC98">
        <v>460</v>
      </c>
      <c r="AE98">
        <f>AVERAGE(Y$4:Y98)</f>
        <v>-9068.9465263157908</v>
      </c>
      <c r="AF98">
        <f>STDEV(Y$4:Y98)/SQRT(COUNT(Y$4:Y98))</f>
        <v>0.26279004211657836</v>
      </c>
    </row>
    <row r="99" spans="1:32" x14ac:dyDescent="0.2">
      <c r="A99">
        <v>96</v>
      </c>
      <c r="B99">
        <v>100000</v>
      </c>
      <c r="C99">
        <v>699.35199999999998</v>
      </c>
      <c r="D99">
        <v>-9062.7900000000009</v>
      </c>
      <c r="E99">
        <v>39508.199999999997</v>
      </c>
      <c r="F99">
        <v>0.375278</v>
      </c>
      <c r="G99">
        <v>1540</v>
      </c>
      <c r="H99">
        <v>460</v>
      </c>
      <c r="I99">
        <f>AVERAGE(D$4:D99)</f>
        <v>-9064.2368749999969</v>
      </c>
      <c r="J99">
        <f>STDEV(D$4:D99)/SQRT(COUNT(D$4:D99))</f>
        <v>0.21076839956829643</v>
      </c>
      <c r="L99">
        <v>100000</v>
      </c>
      <c r="M99">
        <v>700</v>
      </c>
      <c r="N99">
        <v>-9058.15</v>
      </c>
      <c r="O99">
        <v>39504.5</v>
      </c>
      <c r="P99">
        <v>0.143459</v>
      </c>
      <c r="Q99">
        <v>1539</v>
      </c>
      <c r="R99">
        <v>460</v>
      </c>
      <c r="T99">
        <f>AVERAGE(N$4:N99)</f>
        <v>-9058.8465625000008</v>
      </c>
      <c r="U99">
        <f>STDEV(N$4:N99)/SQRT(COUNT(N$4:N99))</f>
        <v>0.20759059680036868</v>
      </c>
      <c r="W99">
        <v>100000</v>
      </c>
      <c r="X99">
        <v>700.16</v>
      </c>
      <c r="Y99">
        <v>-9068.19</v>
      </c>
      <c r="Z99">
        <v>39547.4</v>
      </c>
      <c r="AA99">
        <v>0.50933899999999999</v>
      </c>
      <c r="AB99">
        <v>1540</v>
      </c>
      <c r="AC99">
        <v>461</v>
      </c>
      <c r="AE99">
        <f>AVERAGE(Y$4:Y99)</f>
        <v>-9068.9386458333338</v>
      </c>
      <c r="AF99">
        <f>STDEV(Y$4:Y99)/SQRT(COUNT(Y$4:Y99))</f>
        <v>0.26015762006163129</v>
      </c>
    </row>
    <row r="100" spans="1:32" x14ac:dyDescent="0.2">
      <c r="A100">
        <v>97</v>
      </c>
      <c r="B100">
        <v>100000</v>
      </c>
      <c r="C100">
        <v>700.44</v>
      </c>
      <c r="D100">
        <v>-9062.01</v>
      </c>
      <c r="E100">
        <v>39508.9</v>
      </c>
      <c r="F100">
        <v>-5.8320400000000001E-3</v>
      </c>
      <c r="G100">
        <v>1540</v>
      </c>
      <c r="H100">
        <v>460</v>
      </c>
      <c r="I100">
        <f>AVERAGE(D$4:D100)</f>
        <v>-9064.2139175257707</v>
      </c>
      <c r="J100">
        <f>STDEV(D$4:D100)/SQRT(COUNT(D$4:D100))</f>
        <v>0.20984379708043321</v>
      </c>
      <c r="L100">
        <v>100000</v>
      </c>
      <c r="M100">
        <v>699.76199999999994</v>
      </c>
      <c r="N100">
        <v>-9054.7199999999993</v>
      </c>
      <c r="O100">
        <v>39513.5</v>
      </c>
      <c r="P100">
        <v>8.9077699999999996E-2</v>
      </c>
      <c r="Q100">
        <v>1540</v>
      </c>
      <c r="R100">
        <v>459</v>
      </c>
      <c r="T100">
        <f>AVERAGE(N$4:N100)</f>
        <v>-9058.8040206185578</v>
      </c>
      <c r="U100">
        <f>STDEV(N$4:N100)/SQRT(COUNT(N$4:N100))</f>
        <v>0.20979784185196726</v>
      </c>
      <c r="W100">
        <v>100000</v>
      </c>
      <c r="X100">
        <v>699.31799999999998</v>
      </c>
      <c r="Y100">
        <v>-9067.19</v>
      </c>
      <c r="Z100">
        <v>39526.300000000003</v>
      </c>
      <c r="AA100">
        <v>-0.52973000000000003</v>
      </c>
      <c r="AB100">
        <v>1541</v>
      </c>
      <c r="AC100">
        <v>460</v>
      </c>
      <c r="AE100">
        <f>AVERAGE(Y$4:Y100)</f>
        <v>-9068.9206185567018</v>
      </c>
      <c r="AF100">
        <f>STDEV(Y$4:Y100)/SQRT(COUNT(Y$4:Y100))</f>
        <v>0.25809197020949354</v>
      </c>
    </row>
    <row r="101" spans="1:32" x14ac:dyDescent="0.2">
      <c r="A101">
        <v>98</v>
      </c>
      <c r="B101">
        <v>100000</v>
      </c>
      <c r="C101">
        <v>699.495</v>
      </c>
      <c r="D101">
        <v>-9065.39</v>
      </c>
      <c r="E101">
        <v>39529.699999999997</v>
      </c>
      <c r="F101">
        <v>0.226406</v>
      </c>
      <c r="G101">
        <v>1540</v>
      </c>
      <c r="H101">
        <v>460</v>
      </c>
      <c r="I101">
        <f>AVERAGE(D$4:D101)</f>
        <v>-9064.225918367345</v>
      </c>
      <c r="J101">
        <f>STDEV(D$4:D101)/SQRT(COUNT(D$4:D101))</f>
        <v>0.20803792384042319</v>
      </c>
      <c r="L101">
        <v>100000</v>
      </c>
      <c r="M101">
        <v>699.68100000000004</v>
      </c>
      <c r="N101">
        <v>-9056.42</v>
      </c>
      <c r="O101">
        <v>39506.5</v>
      </c>
      <c r="P101">
        <v>2.1969200000000001E-2</v>
      </c>
      <c r="Q101">
        <v>1539</v>
      </c>
      <c r="R101">
        <v>460</v>
      </c>
      <c r="T101">
        <f>AVERAGE(N$4:N101)</f>
        <v>-9058.7796938775518</v>
      </c>
      <c r="U101">
        <f>STDEV(N$4:N101)/SQRT(COUNT(N$4:N101))</f>
        <v>0.20906615394125219</v>
      </c>
      <c r="W101">
        <v>100000</v>
      </c>
      <c r="X101">
        <v>699.476</v>
      </c>
      <c r="Y101">
        <v>-9070.68</v>
      </c>
      <c r="Z101">
        <v>39543.300000000003</v>
      </c>
      <c r="AA101">
        <v>-0.31043500000000002</v>
      </c>
      <c r="AB101">
        <v>1540</v>
      </c>
      <c r="AC101">
        <v>461</v>
      </c>
      <c r="AE101">
        <f>AVERAGE(Y$4:Y101)</f>
        <v>-9068.9385714285727</v>
      </c>
      <c r="AF101">
        <f>STDEV(Y$4:Y101)/SQRT(COUNT(Y$4:Y101))</f>
        <v>0.25607489732534144</v>
      </c>
    </row>
    <row r="102" spans="1:32" x14ac:dyDescent="0.2">
      <c r="A102">
        <v>99</v>
      </c>
      <c r="B102">
        <v>100000</v>
      </c>
      <c r="C102">
        <v>700.37699999999995</v>
      </c>
      <c r="D102">
        <v>-9061.0400000000009</v>
      </c>
      <c r="E102">
        <v>39510.1</v>
      </c>
      <c r="F102">
        <v>0.19233500000000001</v>
      </c>
      <c r="G102">
        <v>1540</v>
      </c>
      <c r="H102">
        <v>460</v>
      </c>
      <c r="I102">
        <f>AVERAGE(D$4:D102)</f>
        <v>-9064.1937373737364</v>
      </c>
      <c r="J102">
        <f>STDEV(D$4:D102)/SQRT(COUNT(D$4:D102))</f>
        <v>0.20842517880757508</v>
      </c>
      <c r="L102">
        <v>100000</v>
      </c>
      <c r="M102">
        <v>700.29200000000003</v>
      </c>
      <c r="N102">
        <v>-9058.52</v>
      </c>
      <c r="O102">
        <v>39472.300000000003</v>
      </c>
      <c r="P102">
        <v>0.33397399999999999</v>
      </c>
      <c r="Q102">
        <v>1539</v>
      </c>
      <c r="R102">
        <v>460</v>
      </c>
      <c r="T102">
        <f>AVERAGE(N$4:N102)</f>
        <v>-9058.7770707070722</v>
      </c>
      <c r="U102">
        <f>STDEV(N$4:N102)/SQRT(COUNT(N$4:N102))</f>
        <v>0.20696022463511934</v>
      </c>
      <c r="W102">
        <v>100000</v>
      </c>
      <c r="X102">
        <v>699.80700000000002</v>
      </c>
      <c r="Y102">
        <v>-9068.92</v>
      </c>
      <c r="Z102">
        <v>39556</v>
      </c>
      <c r="AA102">
        <v>-1.6649199999999999E-2</v>
      </c>
      <c r="AB102">
        <v>1540</v>
      </c>
      <c r="AC102">
        <v>461</v>
      </c>
      <c r="AE102">
        <f>AVERAGE(Y$4:Y102)</f>
        <v>-9068.9383838383856</v>
      </c>
      <c r="AF102">
        <f>STDEV(Y$4:Y102)/SQRT(COUNT(Y$4:Y102))</f>
        <v>0.25347515425660649</v>
      </c>
    </row>
    <row r="103" spans="1:32" x14ac:dyDescent="0.2">
      <c r="A103">
        <v>100</v>
      </c>
      <c r="B103">
        <v>100000</v>
      </c>
      <c r="C103">
        <v>699.63900000000001</v>
      </c>
      <c r="D103">
        <v>-9065.35</v>
      </c>
      <c r="E103">
        <v>39531.5</v>
      </c>
      <c r="F103">
        <v>0.66605800000000004</v>
      </c>
      <c r="G103">
        <v>1540</v>
      </c>
      <c r="H103">
        <v>460</v>
      </c>
      <c r="I103">
        <f>AVERAGE(D$4:D103)</f>
        <v>-9064.2052999999978</v>
      </c>
      <c r="J103">
        <f>STDEV(D$4:D103)/SQRT(COUNT(D$4:D103))</f>
        <v>0.20665412742996345</v>
      </c>
      <c r="L103">
        <v>100000</v>
      </c>
      <c r="M103">
        <v>699.6</v>
      </c>
      <c r="N103">
        <v>-9059.2800000000007</v>
      </c>
      <c r="O103">
        <v>39516.699999999997</v>
      </c>
      <c r="P103">
        <v>0.35305199999999998</v>
      </c>
      <c r="Q103">
        <v>1539</v>
      </c>
      <c r="R103">
        <v>460</v>
      </c>
      <c r="T103">
        <f>AVERAGE(N$4:N103)</f>
        <v>-9058.7821000000022</v>
      </c>
      <c r="U103">
        <f>STDEV(N$4:N103)/SQRT(COUNT(N$4:N103))</f>
        <v>0.20494188853615883</v>
      </c>
      <c r="W103">
        <v>100000</v>
      </c>
      <c r="X103">
        <v>700.39099999999996</v>
      </c>
      <c r="Y103">
        <v>-9067.7199999999993</v>
      </c>
      <c r="Z103">
        <v>39535.699999999997</v>
      </c>
      <c r="AA103">
        <v>0.32783800000000002</v>
      </c>
      <c r="AB103">
        <v>1541</v>
      </c>
      <c r="AC103">
        <v>460</v>
      </c>
      <c r="AE103">
        <f>AVERAGE(Y$4:Y103)</f>
        <v>-9068.9262000000017</v>
      </c>
      <c r="AF103">
        <f>STDEV(Y$4:Y103)/SQRT(COUNT(Y$4:Y103))</f>
        <v>0.25122322079510462</v>
      </c>
    </row>
    <row r="105" spans="1:32" x14ac:dyDescent="0.2">
      <c r="I105">
        <f>I103-I53</f>
        <v>0.22109999999884167</v>
      </c>
      <c r="T105">
        <f>T103-T53</f>
        <v>-0.36370000000351865</v>
      </c>
      <c r="AE105">
        <f>AE103-AE53</f>
        <v>0.16619999999784341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7C58-0B8B-2F40-A2A4-5CEA5656F2D5}">
  <dimension ref="B1:P62"/>
  <sheetViews>
    <sheetView tabSelected="1" topLeftCell="B10" workbookViewId="0">
      <selection activeCell="K23" sqref="K23"/>
    </sheetView>
  </sheetViews>
  <sheetFormatPr baseColWidth="10" defaultRowHeight="16" x14ac:dyDescent="0.2"/>
  <sheetData>
    <row r="1" spans="2:16" x14ac:dyDescent="0.2">
      <c r="D1" t="s">
        <v>13</v>
      </c>
      <c r="E1" t="s">
        <v>14</v>
      </c>
      <c r="I1" t="s">
        <v>13</v>
      </c>
      <c r="J1" t="s">
        <v>14</v>
      </c>
    </row>
    <row r="2" spans="2:16" x14ac:dyDescent="0.2">
      <c r="B2" t="s">
        <v>7</v>
      </c>
      <c r="C2">
        <v>300</v>
      </c>
      <c r="D2">
        <v>-8292.8029999999999</v>
      </c>
      <c r="E2">
        <f>D2/2000</f>
        <v>-4.1464014999999996</v>
      </c>
      <c r="G2" t="s">
        <v>8</v>
      </c>
      <c r="H2">
        <v>300</v>
      </c>
      <c r="I2">
        <v>-13779.05</v>
      </c>
      <c r="J2">
        <f>I2/2000</f>
        <v>-6.8895249999999999</v>
      </c>
    </row>
    <row r="3" spans="2:16" x14ac:dyDescent="0.2">
      <c r="C3">
        <v>400</v>
      </c>
      <c r="D3">
        <v>-8245.5349999999999</v>
      </c>
      <c r="E3">
        <f t="shared" ref="E3:E6" si="0">D3/2000</f>
        <v>-4.1227675000000001</v>
      </c>
      <c r="H3">
        <v>400</v>
      </c>
      <c r="I3">
        <v>-13751.29</v>
      </c>
      <c r="J3">
        <f t="shared" ref="J3:J6" si="1">I3/2000</f>
        <v>-6.8756450000000005</v>
      </c>
    </row>
    <row r="4" spans="2:16" x14ac:dyDescent="0.2">
      <c r="C4">
        <v>500</v>
      </c>
      <c r="D4">
        <v>-8213.2749999999996</v>
      </c>
      <c r="E4">
        <f t="shared" si="0"/>
        <v>-4.1066374999999997</v>
      </c>
      <c r="H4">
        <v>500</v>
      </c>
      <c r="I4">
        <v>-13722.83</v>
      </c>
      <c r="J4">
        <f t="shared" si="1"/>
        <v>-6.861415</v>
      </c>
    </row>
    <row r="5" spans="2:16" x14ac:dyDescent="0.2">
      <c r="C5">
        <v>600</v>
      </c>
      <c r="D5">
        <v>-8183.7349999999997</v>
      </c>
      <c r="E5">
        <f t="shared" si="0"/>
        <v>-4.0918675000000002</v>
      </c>
      <c r="H5">
        <v>600</v>
      </c>
      <c r="I5">
        <v>-13693.54</v>
      </c>
      <c r="J5">
        <f t="shared" si="1"/>
        <v>-6.8467700000000002</v>
      </c>
    </row>
    <row r="6" spans="2:16" x14ac:dyDescent="0.2">
      <c r="C6">
        <v>700</v>
      </c>
      <c r="D6">
        <v>-8155.3630000000003</v>
      </c>
      <c r="E6">
        <f t="shared" si="0"/>
        <v>-4.0776814999999997</v>
      </c>
      <c r="H6">
        <v>700</v>
      </c>
      <c r="I6">
        <v>-13663.73</v>
      </c>
      <c r="J6">
        <f t="shared" si="1"/>
        <v>-6.8318649999999996</v>
      </c>
    </row>
    <row r="9" spans="2:16" x14ac:dyDescent="0.2">
      <c r="B9" t="s">
        <v>8</v>
      </c>
      <c r="K9" t="s">
        <v>22</v>
      </c>
    </row>
    <row r="11" spans="2:16" x14ac:dyDescent="0.2">
      <c r="B11" t="s">
        <v>0</v>
      </c>
      <c r="C11" t="s">
        <v>1</v>
      </c>
      <c r="D11" t="s">
        <v>13</v>
      </c>
      <c r="E11" t="s">
        <v>16</v>
      </c>
      <c r="F11" t="s">
        <v>17</v>
      </c>
      <c r="G11" t="s">
        <v>15</v>
      </c>
      <c r="H11" t="s">
        <v>18</v>
      </c>
      <c r="N11" t="s">
        <v>15</v>
      </c>
      <c r="O11" t="s">
        <v>18</v>
      </c>
    </row>
    <row r="12" spans="2:16" x14ac:dyDescent="0.2">
      <c r="C12" t="s">
        <v>4</v>
      </c>
      <c r="D12">
        <v>-9178.5267999999996</v>
      </c>
      <c r="E12">
        <v>1540</v>
      </c>
      <c r="F12">
        <v>460</v>
      </c>
      <c r="G12">
        <f>D12-(E12*$E$2)-(F12*$J$2)</f>
        <v>376.11300999999958</v>
      </c>
      <c r="I12">
        <f>SUM(E12:F12)</f>
        <v>2000</v>
      </c>
      <c r="K12">
        <v>-9178.5012999999999</v>
      </c>
      <c r="L12">
        <v>1540</v>
      </c>
      <c r="M12">
        <v>460</v>
      </c>
      <c r="N12">
        <f>K12-(L12*$E$2)-(M12*$J$2)</f>
        <v>376.13850999999931</v>
      </c>
      <c r="P12">
        <f>SUM(L12:M12)</f>
        <v>2000</v>
      </c>
    </row>
    <row r="13" spans="2:16" x14ac:dyDescent="0.2">
      <c r="C13" t="s">
        <v>5</v>
      </c>
      <c r="D13">
        <v>-9181.9894000000004</v>
      </c>
      <c r="E13">
        <v>1540.56</v>
      </c>
      <c r="F13">
        <v>460.44</v>
      </c>
      <c r="G13">
        <f>D13-(E13*$E$2)-(F13*$J$2)</f>
        <v>378.00378583999918</v>
      </c>
      <c r="H13">
        <f>G13-G$12*(SUM(E13:F13)/SUM(E$12:F$12))</f>
        <v>1.7027193349996423</v>
      </c>
      <c r="I13">
        <f t="shared" ref="I13:I17" si="2">SUM(E13:F13)</f>
        <v>2001</v>
      </c>
      <c r="K13">
        <v>-9182.1764000000003</v>
      </c>
      <c r="L13">
        <v>1540.57</v>
      </c>
      <c r="M13">
        <v>460.43</v>
      </c>
      <c r="N13">
        <f>K13-(L13*$E$2)-(M13*$J$2)</f>
        <v>377.78935460499861</v>
      </c>
      <c r="O13">
        <f>N13-N$12*(SUM(L13:M13)/SUM(L$12:M$12))</f>
        <v>1.4627753499993332</v>
      </c>
      <c r="P13">
        <f t="shared" ref="P13" si="3">SUM(L13:M13)</f>
        <v>2001</v>
      </c>
    </row>
    <row r="14" spans="2:16" x14ac:dyDescent="0.2">
      <c r="C14" t="s">
        <v>6</v>
      </c>
      <c r="D14">
        <v>-9172.9971999999998</v>
      </c>
      <c r="E14">
        <v>1539.26</v>
      </c>
      <c r="F14">
        <v>459.74</v>
      </c>
      <c r="G14">
        <f>D14-(E14*$E$2)-(F14*$J$2)</f>
        <v>376.78299638999988</v>
      </c>
      <c r="H14">
        <f>G14-G$12*(SUM(E14:F14)/SUM(E$12:F$12))</f>
        <v>0.85804289500026698</v>
      </c>
      <c r="I14">
        <f t="shared" si="2"/>
        <v>1999</v>
      </c>
      <c r="K14">
        <v>-9172.7774000000009</v>
      </c>
      <c r="L14">
        <v>1539.24</v>
      </c>
      <c r="M14">
        <v>459.76</v>
      </c>
      <c r="N14">
        <f t="shared" ref="N14:N17" si="4">K14-(L14*$E$2)-(M14*$J$2)</f>
        <v>377.05765885999836</v>
      </c>
      <c r="O14">
        <f t="shared" ref="O14:O17" si="5">N14-N$12*(SUM(L14:M14)/SUM(L$12:M$12))</f>
        <v>1.1072181149990001</v>
      </c>
      <c r="P14">
        <f t="shared" ref="P14:P17" si="6">SUM(L14:M14)</f>
        <v>1999</v>
      </c>
    </row>
    <row r="15" spans="2:16" x14ac:dyDescent="0.2">
      <c r="C15" t="s">
        <v>25</v>
      </c>
      <c r="D15">
        <v>-9186.6833999999999</v>
      </c>
      <c r="E15">
        <v>1541.04</v>
      </c>
      <c r="F15">
        <v>460.96</v>
      </c>
      <c r="G15">
        <f>D15-(E15*$E$2)-(F15*$J$2)</f>
        <v>378.88261155999908</v>
      </c>
      <c r="H15">
        <f>G15-G$12*(SUM(E15:F15)/SUM(E$12:F$12))</f>
        <v>2.3934885499995175</v>
      </c>
      <c r="I15">
        <f t="shared" si="2"/>
        <v>2002</v>
      </c>
      <c r="K15">
        <v>-9186.6833999999999</v>
      </c>
      <c r="L15">
        <v>1541.04</v>
      </c>
      <c r="M15">
        <v>460.96</v>
      </c>
      <c r="N15">
        <f t="shared" si="4"/>
        <v>378.88261155999908</v>
      </c>
      <c r="O15">
        <f t="shared" si="5"/>
        <v>2.367963049999787</v>
      </c>
      <c r="P15">
        <f t="shared" si="6"/>
        <v>2002</v>
      </c>
    </row>
    <row r="16" spans="2:16" x14ac:dyDescent="0.2">
      <c r="C16" t="s">
        <v>26</v>
      </c>
      <c r="D16">
        <v>-9166.9925999999996</v>
      </c>
      <c r="E16">
        <v>1538.42</v>
      </c>
      <c r="F16">
        <v>459.58</v>
      </c>
      <c r="G16">
        <f t="shared" ref="G16:G17" si="7">D16-(E16*$E$2)-(F16*$J$2)</f>
        <v>378.20229513000004</v>
      </c>
      <c r="H16">
        <f t="shared" ref="H16:H17" si="8">G16-G$12*(SUM(E16:F16)/SUM(E$12:F$12))</f>
        <v>2.4653981400004454</v>
      </c>
      <c r="I16">
        <f t="shared" si="2"/>
        <v>1998</v>
      </c>
      <c r="K16">
        <v>-9166.9925999999996</v>
      </c>
      <c r="L16">
        <v>1538.42</v>
      </c>
      <c r="M16">
        <v>459.58</v>
      </c>
      <c r="N16">
        <f t="shared" si="4"/>
        <v>378.20229513000004</v>
      </c>
      <c r="O16">
        <f t="shared" si="5"/>
        <v>2.4399236400006998</v>
      </c>
      <c r="P16">
        <f t="shared" si="6"/>
        <v>1998</v>
      </c>
    </row>
    <row r="17" spans="3:16" x14ac:dyDescent="0.2">
      <c r="C17" t="s">
        <v>27</v>
      </c>
      <c r="D17">
        <v>-9167.7139999999999</v>
      </c>
      <c r="E17">
        <v>1539.22</v>
      </c>
      <c r="F17">
        <v>459.78</v>
      </c>
      <c r="G17">
        <f t="shared" si="7"/>
        <v>382.17592132999971</v>
      </c>
      <c r="H17">
        <f t="shared" si="8"/>
        <v>6.2509678350000968</v>
      </c>
      <c r="I17">
        <f t="shared" si="2"/>
        <v>1999</v>
      </c>
      <c r="K17">
        <v>-9167.7139999999999</v>
      </c>
      <c r="L17">
        <v>1539.22</v>
      </c>
      <c r="M17">
        <v>459.78</v>
      </c>
      <c r="N17">
        <f t="shared" si="4"/>
        <v>382.17592132999971</v>
      </c>
      <c r="O17">
        <f t="shared" si="5"/>
        <v>6.2254805850003549</v>
      </c>
      <c r="P17">
        <f t="shared" si="6"/>
        <v>1999</v>
      </c>
    </row>
    <row r="19" spans="3:16" x14ac:dyDescent="0.2">
      <c r="C19" t="s">
        <v>9</v>
      </c>
      <c r="G19" t="s">
        <v>15</v>
      </c>
      <c r="H19" t="s">
        <v>18</v>
      </c>
      <c r="N19" t="s">
        <v>15</v>
      </c>
      <c r="O19" t="s">
        <v>18</v>
      </c>
    </row>
    <row r="20" spans="3:16" x14ac:dyDescent="0.2">
      <c r="C20" t="s">
        <v>4</v>
      </c>
      <c r="D20">
        <v>-9147.7546000000002</v>
      </c>
      <c r="E20">
        <v>1540</v>
      </c>
      <c r="F20">
        <v>460</v>
      </c>
      <c r="G20">
        <f>D20-(E20*$E$3)-(F20*$J$3)</f>
        <v>364.10405000000037</v>
      </c>
      <c r="K20">
        <v>-9147.9424999999992</v>
      </c>
      <c r="L20">
        <v>1540</v>
      </c>
      <c r="M20">
        <v>460</v>
      </c>
      <c r="N20">
        <f>K20-(L20*$E$3)-(M20*$J$3)</f>
        <v>363.91615000000138</v>
      </c>
      <c r="P20">
        <f>SUM(L20:M20)</f>
        <v>2000</v>
      </c>
    </row>
    <row r="21" spans="3:16" x14ac:dyDescent="0.2">
      <c r="C21" t="s">
        <v>5</v>
      </c>
      <c r="D21">
        <v>-9152.0347999999994</v>
      </c>
      <c r="E21">
        <v>1540.52</v>
      </c>
      <c r="F21">
        <v>460.48</v>
      </c>
      <c r="G21">
        <f>D21-(E21*$E$3)-(F21*$J$3)</f>
        <v>365.2679987000015</v>
      </c>
      <c r="H21">
        <f>G21-G$20*(SUM(E21:F21)/SUM(E$20:F$20))</f>
        <v>0.98189667500116684</v>
      </c>
      <c r="K21">
        <v>-9151.9076000000005</v>
      </c>
      <c r="L21">
        <v>1540.56</v>
      </c>
      <c r="M21">
        <v>460.44</v>
      </c>
      <c r="N21">
        <f>K21-(L21*$E$3)-(M21*$J$3)</f>
        <v>365.28508359999933</v>
      </c>
      <c r="O21">
        <f>N21-N$20*(SUM(L21:M21)/SUM(L$20:M$20))</f>
        <v>1.1869755249979903</v>
      </c>
      <c r="P21">
        <f t="shared" ref="P21:P22" si="9">SUM(L21:M21)</f>
        <v>2001</v>
      </c>
    </row>
    <row r="22" spans="3:16" x14ac:dyDescent="0.2">
      <c r="C22" t="s">
        <v>6</v>
      </c>
      <c r="D22">
        <v>-9141.2962000000007</v>
      </c>
      <c r="E22">
        <v>1539.32</v>
      </c>
      <c r="F22">
        <v>459.68</v>
      </c>
      <c r="G22">
        <f>D22-(E22*$E$3)-(F22*$J$3)</f>
        <v>365.5587616999992</v>
      </c>
      <c r="H22">
        <f>G22-G$20*(SUM(E22:F22)/SUM(E$20:F$20))</f>
        <v>1.6367637249987865</v>
      </c>
      <c r="K22">
        <v>-9141.7582999999995</v>
      </c>
      <c r="L22">
        <v>1539.26</v>
      </c>
      <c r="M22">
        <v>459.74</v>
      </c>
      <c r="N22">
        <f>K22-(L22*$E$3)-(M22*$J$3)</f>
        <v>365.26183435000075</v>
      </c>
      <c r="O22">
        <f>N22-N$20*(SUM(L22:M22)/SUM(L$20:M$20))</f>
        <v>1.5276424249993283</v>
      </c>
      <c r="P22">
        <f t="shared" si="9"/>
        <v>1999</v>
      </c>
    </row>
    <row r="23" spans="3:16" x14ac:dyDescent="0.2">
      <c r="C23" t="s">
        <v>25</v>
      </c>
    </row>
    <row r="24" spans="3:16" x14ac:dyDescent="0.2">
      <c r="C24" t="s">
        <v>26</v>
      </c>
    </row>
    <row r="25" spans="3:16" x14ac:dyDescent="0.2">
      <c r="C25" t="s">
        <v>27</v>
      </c>
    </row>
    <row r="27" spans="3:16" x14ac:dyDescent="0.2">
      <c r="C27" t="s">
        <v>10</v>
      </c>
      <c r="G27" t="s">
        <v>15</v>
      </c>
      <c r="H27" t="s">
        <v>18</v>
      </c>
      <c r="N27" t="s">
        <v>15</v>
      </c>
      <c r="O27" t="s">
        <v>18</v>
      </c>
    </row>
    <row r="28" spans="3:16" x14ac:dyDescent="0.2">
      <c r="C28" t="s">
        <v>4</v>
      </c>
      <c r="D28">
        <v>-9118.82</v>
      </c>
      <c r="E28">
        <v>1540</v>
      </c>
      <c r="F28">
        <v>460</v>
      </c>
      <c r="G28">
        <f>D28-(E28*$E$4)-(F28*$J$4)</f>
        <v>361.65264999999999</v>
      </c>
      <c r="K28">
        <v>-9118.9004000000004</v>
      </c>
      <c r="L28">
        <v>1540</v>
      </c>
      <c r="M28">
        <v>460</v>
      </c>
      <c r="N28">
        <f>K28-(L28*$E$4)-(M28*$J$4)</f>
        <v>361.57224999999926</v>
      </c>
      <c r="P28">
        <f>SUM(L28:M28)</f>
        <v>2000</v>
      </c>
    </row>
    <row r="29" spans="3:16" x14ac:dyDescent="0.2">
      <c r="C29" t="s">
        <v>5</v>
      </c>
      <c r="D29">
        <v>-9122.9914000000008</v>
      </c>
      <c r="E29">
        <v>1540.56</v>
      </c>
      <c r="F29">
        <v>460.44</v>
      </c>
      <c r="G29">
        <f t="shared" ref="G29" si="10">D29-(E29*$E$4)-(F29*$J$4)</f>
        <v>362.79998959999875</v>
      </c>
      <c r="H29">
        <f>G29-G$28*(SUM(E29:F29)/SUM(E$28:F$28))</f>
        <v>0.96651327499876061</v>
      </c>
      <c r="K29">
        <v>-9123.1389999999992</v>
      </c>
      <c r="L29">
        <v>1540.53</v>
      </c>
      <c r="M29">
        <v>460.47</v>
      </c>
      <c r="N29">
        <f t="shared" ref="N29" si="11">K29-(L29*$E$4)-(M29*$J$4)</f>
        <v>362.73503292500072</v>
      </c>
      <c r="O29">
        <f>N29-N$28*(SUM(L29:M29)/SUM(L$28:M$28))</f>
        <v>0.98199680000146827</v>
      </c>
      <c r="P29">
        <f t="shared" ref="P29:P30" si="12">SUM(L29:M29)</f>
        <v>2001</v>
      </c>
    </row>
    <row r="30" spans="3:16" x14ac:dyDescent="0.2">
      <c r="C30" t="s">
        <v>6</v>
      </c>
      <c r="D30">
        <v>-9113.4488000000001</v>
      </c>
      <c r="E30">
        <v>1539.26</v>
      </c>
      <c r="F30">
        <v>459.74</v>
      </c>
      <c r="G30">
        <f>D30-(E30*$E$4)-(F30*$J$4)</f>
        <v>362.20097034999981</v>
      </c>
      <c r="H30">
        <f>G30-G$28*(SUM(E30:F30)/SUM(E$28:F$28))</f>
        <v>0.72914667499981078</v>
      </c>
      <c r="K30">
        <v>-9113.3896999999997</v>
      </c>
      <c r="L30">
        <v>1539.24</v>
      </c>
      <c r="M30">
        <v>459.76</v>
      </c>
      <c r="N30">
        <f>K30-(L30*$E$4)-(M30*$J$4)</f>
        <v>362.31516590000047</v>
      </c>
      <c r="O30">
        <f>N30-N$28*(SUM(L30:M30)/SUM(L$28:M$28))</f>
        <v>0.92370202500120513</v>
      </c>
      <c r="P30">
        <f t="shared" si="12"/>
        <v>1999</v>
      </c>
    </row>
    <row r="31" spans="3:16" x14ac:dyDescent="0.2">
      <c r="C31" t="s">
        <v>25</v>
      </c>
    </row>
    <row r="32" spans="3:16" x14ac:dyDescent="0.2">
      <c r="C32" t="s">
        <v>26</v>
      </c>
    </row>
    <row r="33" spans="3:16" x14ac:dyDescent="0.2">
      <c r="C33" t="s">
        <v>27</v>
      </c>
    </row>
    <row r="35" spans="3:16" x14ac:dyDescent="0.2">
      <c r="C35" t="s">
        <v>11</v>
      </c>
      <c r="G35" t="s">
        <v>15</v>
      </c>
      <c r="H35" t="s">
        <v>18</v>
      </c>
      <c r="N35" t="s">
        <v>15</v>
      </c>
      <c r="O35" t="s">
        <v>18</v>
      </c>
    </row>
    <row r="36" spans="3:16" x14ac:dyDescent="0.2">
      <c r="C36" t="s">
        <v>4</v>
      </c>
      <c r="D36">
        <v>-9091.8143999999993</v>
      </c>
      <c r="E36">
        <v>1540</v>
      </c>
      <c r="F36">
        <v>460</v>
      </c>
      <c r="G36">
        <f>D36-(E36*$E$5)-(F36*$J$5)</f>
        <v>359.17575000000079</v>
      </c>
      <c r="K36">
        <v>-9091.7499000000098</v>
      </c>
      <c r="L36">
        <v>1540</v>
      </c>
      <c r="M36">
        <v>460</v>
      </c>
      <c r="N36">
        <f>K36-(L36*$E$5)-(M36*$J$5)</f>
        <v>359.24024999999028</v>
      </c>
      <c r="P36">
        <f>SUM(L36:M36)</f>
        <v>2000</v>
      </c>
    </row>
    <row r="37" spans="3:16" x14ac:dyDescent="0.2">
      <c r="C37" t="s">
        <v>5</v>
      </c>
      <c r="D37">
        <v>-9095.973</v>
      </c>
      <c r="E37">
        <v>1540.54</v>
      </c>
      <c r="F37">
        <v>460.46</v>
      </c>
      <c r="G37">
        <f t="shared" ref="G37:G38" si="13">D37-(E37*$E$5)-(F37*$J$5)</f>
        <v>360.37627264999992</v>
      </c>
      <c r="H37">
        <f>G37-G$36*(SUM(E37:F37)/SUM(E$36:F$36))</f>
        <v>1.020934774999148</v>
      </c>
      <c r="K37">
        <v>-9095.8338000000003</v>
      </c>
      <c r="L37">
        <v>1540.52</v>
      </c>
      <c r="M37">
        <v>460.48</v>
      </c>
      <c r="N37">
        <f>K37-(L37*$E$5)-(M37*$J$5)</f>
        <v>360.57057070000019</v>
      </c>
      <c r="O37">
        <f>N37-N$36*(SUM(L37:M37)/SUM(L$36:M$36))</f>
        <v>1.1507005750099211</v>
      </c>
      <c r="P37">
        <f t="shared" ref="P37:P38" si="14">SUM(L37:M37)</f>
        <v>2001</v>
      </c>
    </row>
    <row r="38" spans="3:16" x14ac:dyDescent="0.2">
      <c r="C38" t="s">
        <v>6</v>
      </c>
      <c r="D38">
        <v>-9085.6651999999995</v>
      </c>
      <c r="E38">
        <v>1539.2</v>
      </c>
      <c r="F38">
        <v>459.8</v>
      </c>
      <c r="G38">
        <f t="shared" si="13"/>
        <v>360.68210200000158</v>
      </c>
      <c r="H38">
        <f>G38-G$36*(SUM(E38:F38)/SUM(E$36:F$36))</f>
        <v>1.6859398750007699</v>
      </c>
      <c r="K38">
        <v>-9085.8212999999996</v>
      </c>
      <c r="L38">
        <v>1539.26</v>
      </c>
      <c r="M38">
        <v>459.74</v>
      </c>
      <c r="N38">
        <f>K38-(L38*$E$5)-(M38*$J$5)</f>
        <v>360.36070785000038</v>
      </c>
      <c r="O38">
        <f>N38-N$36*(SUM(L38:M38)/SUM(L$36:M$36))</f>
        <v>1.3000779750100833</v>
      </c>
      <c r="P38">
        <f t="shared" si="14"/>
        <v>1999</v>
      </c>
    </row>
    <row r="39" spans="3:16" x14ac:dyDescent="0.2">
      <c r="C39" t="s">
        <v>25</v>
      </c>
    </row>
    <row r="40" spans="3:16" x14ac:dyDescent="0.2">
      <c r="C40" t="s">
        <v>26</v>
      </c>
    </row>
    <row r="41" spans="3:16" x14ac:dyDescent="0.2">
      <c r="C41" t="s">
        <v>27</v>
      </c>
    </row>
    <row r="43" spans="3:16" x14ac:dyDescent="0.2">
      <c r="C43" t="s">
        <v>12</v>
      </c>
      <c r="G43" t="s">
        <v>15</v>
      </c>
      <c r="H43" t="s">
        <v>18</v>
      </c>
      <c r="N43" t="s">
        <v>15</v>
      </c>
      <c r="O43" t="s">
        <v>18</v>
      </c>
    </row>
    <row r="44" spans="3:16" x14ac:dyDescent="0.2">
      <c r="C44" t="s">
        <v>4</v>
      </c>
      <c r="D44">
        <v>-9064.4264000000003</v>
      </c>
      <c r="E44">
        <v>1540</v>
      </c>
      <c r="F44">
        <v>460</v>
      </c>
      <c r="G44">
        <f>D44-(E44*$E$6)-(F44*$J$6)</f>
        <v>357.86100999999917</v>
      </c>
      <c r="K44">
        <v>-9064.2052999999996</v>
      </c>
      <c r="L44">
        <v>1540</v>
      </c>
      <c r="M44">
        <v>460</v>
      </c>
      <c r="N44">
        <f>K44-(L44*$E$6)-(M44*$J$6)</f>
        <v>358.08210999999983</v>
      </c>
      <c r="P44">
        <f>SUM(L44:M44)</f>
        <v>2000</v>
      </c>
    </row>
    <row r="45" spans="3:16" x14ac:dyDescent="0.2">
      <c r="C45" t="s">
        <v>5</v>
      </c>
      <c r="D45">
        <v>-9069.0923999999995</v>
      </c>
      <c r="E45">
        <v>1540.52</v>
      </c>
      <c r="F45">
        <v>460.48</v>
      </c>
      <c r="G45">
        <f t="shared" ref="G45:G46" si="15">D45-(E45*$E$6)-(F45*$J$6)</f>
        <v>358.59469958000045</v>
      </c>
      <c r="H45">
        <f>G45-G$44*(SUM(E45:F45)/SUM(E$44:F$44))</f>
        <v>0.55475907500130006</v>
      </c>
      <c r="K45">
        <v>-9068.9261999999999</v>
      </c>
      <c r="L45">
        <v>1540.48</v>
      </c>
      <c r="M45">
        <v>460.52</v>
      </c>
      <c r="N45">
        <f>K45-(L45*$E$6)-(M45*$J$6)</f>
        <v>358.87106691999952</v>
      </c>
      <c r="O45">
        <f>N45-N$44*(SUM(L45:M45)/SUM(L$44:M$44))</f>
        <v>0.60991586499972072</v>
      </c>
      <c r="P45">
        <f t="shared" ref="P45:P46" si="16">SUM(L45:M45)</f>
        <v>2001</v>
      </c>
    </row>
    <row r="46" spans="3:16" x14ac:dyDescent="0.2">
      <c r="C46" t="s">
        <v>6</v>
      </c>
      <c r="D46">
        <v>-9058.4184000000005</v>
      </c>
      <c r="E46">
        <v>1539.18</v>
      </c>
      <c r="F46">
        <v>459.82</v>
      </c>
      <c r="G46">
        <f t="shared" si="15"/>
        <v>359.29557546999922</v>
      </c>
      <c r="H46">
        <f>G46-G$44*(SUM(E46:F46)/SUM(E$44:F$44))</f>
        <v>1.6134959750000348</v>
      </c>
      <c r="K46">
        <v>-9058.7821000000004</v>
      </c>
      <c r="L46">
        <v>1539.19</v>
      </c>
      <c r="M46">
        <v>459.81</v>
      </c>
      <c r="N46">
        <f>K46-(L46*$E$6)-(M46*$J$6)</f>
        <v>358.90433363499915</v>
      </c>
      <c r="O46">
        <f>N46-N$44*(SUM(L46:M46)/SUM(L$44:M$44))</f>
        <v>1.0012646899992887</v>
      </c>
      <c r="P46">
        <f t="shared" si="16"/>
        <v>1999</v>
      </c>
    </row>
    <row r="47" spans="3:16" x14ac:dyDescent="0.2">
      <c r="C47" t="s">
        <v>25</v>
      </c>
    </row>
    <row r="48" spans="3:16" x14ac:dyDescent="0.2">
      <c r="C48" t="s">
        <v>26</v>
      </c>
    </row>
    <row r="49" spans="3:15" x14ac:dyDescent="0.2">
      <c r="C49" t="s">
        <v>27</v>
      </c>
    </row>
    <row r="51" spans="3:15" x14ac:dyDescent="0.2">
      <c r="E51" t="s">
        <v>20</v>
      </c>
      <c r="F51" t="s">
        <v>21</v>
      </c>
      <c r="M51" t="s">
        <v>23</v>
      </c>
      <c r="O51" t="s">
        <v>24</v>
      </c>
    </row>
    <row r="52" spans="3:15" x14ac:dyDescent="0.2">
      <c r="D52">
        <v>300</v>
      </c>
      <c r="E52">
        <v>1.7027193349996423</v>
      </c>
      <c r="F52">
        <v>0.85804289500026698</v>
      </c>
      <c r="H52" s="1"/>
      <c r="M52">
        <v>300</v>
      </c>
      <c r="N52">
        <v>1.4627753499993332</v>
      </c>
    </row>
    <row r="53" spans="3:15" x14ac:dyDescent="0.2">
      <c r="D53">
        <v>400</v>
      </c>
      <c r="E53">
        <v>0.98189667500116684</v>
      </c>
      <c r="F53">
        <v>1.6367637249987865</v>
      </c>
      <c r="M53">
        <v>400</v>
      </c>
      <c r="N53">
        <v>1.1869755249979903</v>
      </c>
    </row>
    <row r="54" spans="3:15" x14ac:dyDescent="0.2">
      <c r="D54">
        <v>500</v>
      </c>
      <c r="E54">
        <v>0.96651327499876061</v>
      </c>
      <c r="F54">
        <v>0.72914667499981078</v>
      </c>
      <c r="M54">
        <v>500</v>
      </c>
      <c r="N54">
        <v>0.98199680000146827</v>
      </c>
    </row>
    <row r="55" spans="3:15" x14ac:dyDescent="0.2">
      <c r="D55">
        <v>600</v>
      </c>
      <c r="E55">
        <v>1.020934774999148</v>
      </c>
      <c r="F55">
        <v>1.6859398750007699</v>
      </c>
      <c r="M55">
        <v>600</v>
      </c>
      <c r="N55">
        <v>1.1507005750099211</v>
      </c>
    </row>
    <row r="56" spans="3:15" x14ac:dyDescent="0.2">
      <c r="D56">
        <v>700</v>
      </c>
      <c r="E56">
        <v>0.55475907500130006</v>
      </c>
      <c r="F56">
        <v>1.6134959750000348</v>
      </c>
      <c r="M56">
        <v>700</v>
      </c>
      <c r="N56">
        <v>0.60991586499972072</v>
      </c>
      <c r="O56">
        <v>0.45</v>
      </c>
    </row>
    <row r="57" spans="3:15" x14ac:dyDescent="0.2">
      <c r="M57" t="s">
        <v>19</v>
      </c>
    </row>
    <row r="58" spans="3:15" x14ac:dyDescent="0.2">
      <c r="M58">
        <v>300</v>
      </c>
      <c r="N58">
        <v>1.1072181149990001</v>
      </c>
    </row>
    <row r="59" spans="3:15" x14ac:dyDescent="0.2">
      <c r="M59">
        <v>400</v>
      </c>
      <c r="N59">
        <v>1.5276424249993283</v>
      </c>
    </row>
    <row r="60" spans="3:15" x14ac:dyDescent="0.2">
      <c r="M60">
        <v>500</v>
      </c>
      <c r="N60">
        <v>0.92370202500120513</v>
      </c>
    </row>
    <row r="61" spans="3:15" x14ac:dyDescent="0.2">
      <c r="M61">
        <v>600</v>
      </c>
      <c r="N61">
        <v>1.3000779750100833</v>
      </c>
    </row>
    <row r="62" spans="3:15" x14ac:dyDescent="0.2">
      <c r="M62">
        <v>700</v>
      </c>
      <c r="N62">
        <v>1.0012646899992887</v>
      </c>
      <c r="O62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2020-03-05T17:25:34Z</dcterms:created>
  <dcterms:modified xsi:type="dcterms:W3CDTF">2020-03-17T17:26:41Z</dcterms:modified>
</cp:coreProperties>
</file>