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7863A56-DC74-944B-8195-E706E54F1A4F}" xr6:coauthVersionLast="47" xr6:coauthVersionMax="47" xr10:uidLastSave="{00000000-0000-0000-0000-000000000000}"/>
  <bookViews>
    <workbookView xWindow="2240" yWindow="4820" windowWidth="26880" windowHeight="16440" xr2:uid="{D0BDEF60-3C10-8D4D-824F-EE24FCE5CE00}"/>
  </bookViews>
  <sheets>
    <sheet name="Sheet1" sheetId="1" r:id="rId1"/>
    <sheet name="pair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1" l="1"/>
  <c r="M78" i="1" s="1"/>
  <c r="N78" i="1" s="1"/>
  <c r="L77" i="1"/>
  <c r="M77" i="1" s="1"/>
  <c r="N77" i="1" s="1"/>
  <c r="L76" i="1"/>
  <c r="M76" i="1" s="1"/>
  <c r="N76" i="1" s="1"/>
  <c r="L75" i="1"/>
  <c r="M75" i="1" s="1"/>
  <c r="N75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4" i="1"/>
  <c r="M64" i="1" s="1"/>
  <c r="N64" i="1" s="1"/>
  <c r="L63" i="1"/>
  <c r="M63" i="1" s="1"/>
  <c r="N63" i="1" s="1"/>
  <c r="L62" i="1"/>
  <c r="M62" i="1" s="1"/>
  <c r="N62" i="1" s="1"/>
  <c r="L61" i="1"/>
  <c r="M61" i="1" s="1"/>
  <c r="N61" i="1" s="1"/>
  <c r="L57" i="1"/>
  <c r="M57" i="1" s="1"/>
  <c r="N57" i="1" s="1"/>
  <c r="L56" i="1"/>
  <c r="M56" i="1" s="1"/>
  <c r="N56" i="1" s="1"/>
  <c r="L55" i="1"/>
  <c r="M55" i="1" s="1"/>
  <c r="N55" i="1" s="1"/>
  <c r="L54" i="1"/>
  <c r="M54" i="1" s="1"/>
  <c r="N54" i="1" s="1"/>
  <c r="L50" i="1"/>
  <c r="M50" i="1" s="1"/>
  <c r="N50" i="1" s="1"/>
  <c r="L49" i="1"/>
  <c r="M49" i="1" s="1"/>
  <c r="N49" i="1" s="1"/>
  <c r="L48" i="1"/>
  <c r="M48" i="1" s="1"/>
  <c r="N48" i="1" s="1"/>
  <c r="L47" i="1"/>
  <c r="M47" i="1" s="1"/>
  <c r="N47" i="1" s="1"/>
  <c r="L28" i="1" l="1"/>
  <c r="M28" i="1" s="1"/>
  <c r="N28" i="1" s="1"/>
  <c r="L29" i="1"/>
  <c r="M29" i="1" s="1"/>
  <c r="N29" i="1" s="1"/>
  <c r="L27" i="1"/>
  <c r="M27" i="1" s="1"/>
  <c r="N27" i="1" s="1"/>
  <c r="L26" i="1"/>
  <c r="M26" i="1" s="1"/>
  <c r="N26" i="1" s="1"/>
  <c r="L36" i="1"/>
  <c r="M36" i="1" s="1"/>
  <c r="N36" i="1" s="1"/>
  <c r="L35" i="1"/>
  <c r="M35" i="1" s="1"/>
  <c r="N35" i="1" s="1"/>
  <c r="L34" i="1"/>
  <c r="M34" i="1" s="1"/>
  <c r="N34" i="1" s="1"/>
  <c r="L33" i="1"/>
  <c r="M33" i="1" s="1"/>
  <c r="N33" i="1" s="1"/>
  <c r="L43" i="1"/>
  <c r="M43" i="1" s="1"/>
  <c r="N43" i="1" s="1"/>
  <c r="L42" i="1"/>
  <c r="M42" i="1" s="1"/>
  <c r="N42" i="1" s="1"/>
  <c r="L41" i="1"/>
  <c r="M41" i="1" s="1"/>
  <c r="N41" i="1" s="1"/>
  <c r="L40" i="1"/>
  <c r="M40" i="1" s="1"/>
  <c r="N40" i="1" s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7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7" i="2"/>
  <c r="AW8" i="2" s="1"/>
  <c r="AW9" i="2" s="1"/>
  <c r="AW10" i="2" s="1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7" i="2"/>
  <c r="AO8" i="2" s="1"/>
  <c r="AO9" i="2" s="1"/>
  <c r="AO10" i="2" s="1"/>
  <c r="AO11" i="2" s="1"/>
  <c r="AG11" i="2"/>
  <c r="AG12" i="2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7" i="2"/>
  <c r="AG8" i="2" s="1"/>
  <c r="AG9" i="2" s="1"/>
  <c r="AG10" i="2" s="1"/>
  <c r="Y12" i="2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7" i="2"/>
  <c r="Y8" i="2" s="1"/>
  <c r="Y9" i="2" s="1"/>
  <c r="Y10" i="2" s="1"/>
  <c r="Y11" i="2" s="1"/>
  <c r="Q10" i="2"/>
  <c r="Q11" i="2"/>
  <c r="Q12" i="2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7" i="2"/>
  <c r="Q8" i="2" s="1"/>
  <c r="Q9" i="2" s="1"/>
  <c r="I9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/>
  <c r="I65" i="2" s="1"/>
  <c r="I66" i="2" s="1"/>
  <c r="I67" i="2" s="1"/>
  <c r="I68" i="2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7" i="2"/>
  <c r="I8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L20" i="1"/>
  <c r="M20" i="1" s="1"/>
  <c r="N20" i="1" s="1"/>
  <c r="L21" i="1"/>
  <c r="M21" i="1" s="1"/>
  <c r="N21" i="1" s="1"/>
  <c r="L22" i="1"/>
  <c r="M22" i="1" s="1"/>
  <c r="N22" i="1" s="1"/>
  <c r="L19" i="1"/>
  <c r="M19" i="1" s="1"/>
  <c r="N19" i="1" s="1"/>
  <c r="D8" i="1"/>
  <c r="D9" i="1" s="1"/>
  <c r="D12" i="1"/>
  <c r="D14" i="1" l="1"/>
</calcChain>
</file>

<file path=xl/sharedStrings.xml><?xml version="1.0" encoding="utf-8"?>
<sst xmlns="http://schemas.openxmlformats.org/spreadsheetml/2006/main" count="209" uniqueCount="45">
  <si>
    <t>Li</t>
  </si>
  <si>
    <t>Cl</t>
  </si>
  <si>
    <t>mass</t>
  </si>
  <si>
    <t>##</t>
  </si>
  <si>
    <t>K</t>
  </si>
  <si>
    <t>Na</t>
  </si>
  <si>
    <t>total mass</t>
  </si>
  <si>
    <t>mass in g</t>
  </si>
  <si>
    <t>vol</t>
  </si>
  <si>
    <t>vol in cm^3</t>
  </si>
  <si>
    <t>density</t>
  </si>
  <si>
    <t>LiCl</t>
  </si>
  <si>
    <t>TimeStep</t>
  </si>
  <si>
    <t>v_T</t>
  </si>
  <si>
    <t>v_E</t>
  </si>
  <si>
    <t>v_V</t>
  </si>
  <si>
    <t>v_P</t>
  </si>
  <si>
    <t>c_nat[1]</t>
  </si>
  <si>
    <t>c_nat[2]</t>
  </si>
  <si>
    <t>c_nat[3]</t>
  </si>
  <si>
    <t>c_nat[4]</t>
  </si>
  <si>
    <t>mass (g)</t>
  </si>
  <si>
    <t>#</t>
  </si>
  <si>
    <t>Time-averaged</t>
  </si>
  <si>
    <t>data</t>
  </si>
  <si>
    <t>for</t>
  </si>
  <si>
    <t>fix</t>
  </si>
  <si>
    <t>c_PE</t>
  </si>
  <si>
    <t>c_P</t>
  </si>
  <si>
    <t>Li-Cl</t>
  </si>
  <si>
    <t>Li-Li</t>
  </si>
  <si>
    <t>Cl-Cl</t>
  </si>
  <si>
    <t>K-Cl</t>
  </si>
  <si>
    <t>Na-Cl</t>
  </si>
  <si>
    <t>K-K</t>
  </si>
  <si>
    <t>Na-Na</t>
  </si>
  <si>
    <t>0.50.50</t>
  </si>
  <si>
    <t>LiCl-KCl-NaCl</t>
  </si>
  <si>
    <t>KCl</t>
  </si>
  <si>
    <t>NaCl</t>
  </si>
  <si>
    <t>59.41.0</t>
  </si>
  <si>
    <t>72.0.28</t>
  </si>
  <si>
    <t>34.25.41</t>
  </si>
  <si>
    <t>44.32.24</t>
  </si>
  <si>
    <t>49.36.15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</si>
</sst>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Sheet1!$D$83:$D$92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Sheet1!$G$83:$G$92</c:f>
              <c:numCache>
                <c:formatCode>General</c:formatCode>
                <c:ptCount val="10"/>
                <c:pt idx="0">
                  <c:v>62317.3</c:v>
                </c:pt>
                <c:pt idx="1">
                  <c:v>78320.2</c:v>
                </c:pt>
                <c:pt idx="2">
                  <c:v>89697.2</c:v>
                </c:pt>
                <c:pt idx="3">
                  <c:v>97747.1</c:v>
                </c:pt>
                <c:pt idx="4">
                  <c:v>102952</c:v>
                </c:pt>
                <c:pt idx="5">
                  <c:v>104783</c:v>
                </c:pt>
                <c:pt idx="6">
                  <c:v>106921</c:v>
                </c:pt>
                <c:pt idx="7">
                  <c:v>107150</c:v>
                </c:pt>
                <c:pt idx="8">
                  <c:v>107438</c:v>
                </c:pt>
                <c:pt idx="9">
                  <c:v>105923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2-534F-AD0A-6C29600F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94560"/>
        <c:axId val="1288102688"/>
      </c:scatterChart>
      <c:valAx>
        <c:axId val="15577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2688"/>
        <c:crosses val="autoZero"/>
        <c:crossBetween val="midCat"/>
      </c:valAx>
      <c:valAx>
        <c:axId val="1288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functions'!$A$7:$A$107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functions'!$E$7:$E$107</c:f>
              <c:numCache>
                <c:formatCode>0.00E+00</c:formatCode>
                <c:ptCount val="101"/>
                <c:pt idx="0">
                  <c:v>12513901.686829999</c:v>
                </c:pt>
                <c:pt idx="1">
                  <c:v>12513901.686829999</c:v>
                </c:pt>
                <c:pt idx="2">
                  <c:v>6204851.68683</c:v>
                </c:pt>
                <c:pt idx="3">
                  <c:v>3024181.68683</c:v>
                </c:pt>
                <c:pt idx="4">
                  <c:v>1447361.68683</c:v>
                </c:pt>
                <c:pt idx="5">
                  <c:v>679439.68683000002</c:v>
                </c:pt>
                <c:pt idx="6">
                  <c:v>312469.68683000002</c:v>
                </c:pt>
                <c:pt idx="7">
                  <c:v>140603.68682999999</c:v>
                </c:pt>
                <c:pt idx="8">
                  <c:v>61824.986830000002</c:v>
                </c:pt>
                <c:pt idx="9">
                  <c:v>26534.686829999999</c:v>
                </c:pt>
                <c:pt idx="10">
                  <c:v>11108.48683</c:v>
                </c:pt>
                <c:pt idx="11">
                  <c:v>4538.5568299999995</c:v>
                </c:pt>
                <c:pt idx="12">
                  <c:v>1815.6868300000001</c:v>
                </c:pt>
                <c:pt idx="13">
                  <c:v>718.05083000000002</c:v>
                </c:pt>
                <c:pt idx="14">
                  <c:v>286.89582999999999</c:v>
                </c:pt>
                <c:pt idx="15">
                  <c:v>120.70983</c:v>
                </c:pt>
                <c:pt idx="16">
                  <c:v>56.661030000000004</c:v>
                </c:pt>
                <c:pt idx="17">
                  <c:v>30.935130000000001</c:v>
                </c:pt>
                <c:pt idx="18">
                  <c:v>19.39133</c:v>
                </c:pt>
                <c:pt idx="19">
                  <c:v>13.19613</c:v>
                </c:pt>
                <c:pt idx="20">
                  <c:v>9.2014999999999993</c:v>
                </c:pt>
                <c:pt idx="21">
                  <c:v>6.3088499999999996</c:v>
                </c:pt>
                <c:pt idx="22">
                  <c:v>4.1150000000000002</c:v>
                </c:pt>
                <c:pt idx="23">
                  <c:v>2.4437800000000003</c:v>
                </c:pt>
                <c:pt idx="24">
                  <c:v>1.1921430000000002</c:v>
                </c:pt>
                <c:pt idx="25">
                  <c:v>0.27927999999999997</c:v>
                </c:pt>
                <c:pt idx="26">
                  <c:v>-0.37102000000000013</c:v>
                </c:pt>
                <c:pt idx="27">
                  <c:v>-0.83736999999999995</c:v>
                </c:pt>
                <c:pt idx="28">
                  <c:v>-1.1922999999999999</c:v>
                </c:pt>
                <c:pt idx="29">
                  <c:v>-1.4645600000000001</c:v>
                </c:pt>
                <c:pt idx="30">
                  <c:v>-1.6689799999999999</c:v>
                </c:pt>
                <c:pt idx="31">
                  <c:v>-1.8179599999999998</c:v>
                </c:pt>
                <c:pt idx="32">
                  <c:v>-1.9218099999999998</c:v>
                </c:pt>
                <c:pt idx="33">
                  <c:v>-1.9891199999999998</c:v>
                </c:pt>
                <c:pt idx="34">
                  <c:v>-2.0269699999999999</c:v>
                </c:pt>
                <c:pt idx="35">
                  <c:v>-2.0411899999999998</c:v>
                </c:pt>
                <c:pt idx="36">
                  <c:v>-2.03653</c:v>
                </c:pt>
                <c:pt idx="37">
                  <c:v>-2.01688</c:v>
                </c:pt>
                <c:pt idx="38">
                  <c:v>-1.9854099999999999</c:v>
                </c:pt>
                <c:pt idx="39">
                  <c:v>-1.9447000000000001</c:v>
                </c:pt>
                <c:pt idx="40">
                  <c:v>-1.8968500000000001</c:v>
                </c:pt>
                <c:pt idx="41">
                  <c:v>-1.8435700000000002</c:v>
                </c:pt>
                <c:pt idx="42">
                  <c:v>-1.78626</c:v>
                </c:pt>
                <c:pt idx="43">
                  <c:v>-1.7260900000000001</c:v>
                </c:pt>
                <c:pt idx="44">
                  <c:v>-1.6639900000000001</c:v>
                </c:pt>
                <c:pt idx="45">
                  <c:v>-1.6007400000000001</c:v>
                </c:pt>
                <c:pt idx="46">
                  <c:v>-1.5369700000000002</c:v>
                </c:pt>
                <c:pt idx="47">
                  <c:v>-1.47322</c:v>
                </c:pt>
                <c:pt idx="48">
                  <c:v>-1.4098999999999999</c:v>
                </c:pt>
                <c:pt idx="49">
                  <c:v>-1.3473600000000001</c:v>
                </c:pt>
                <c:pt idx="50">
                  <c:v>-1.2858800000000001</c:v>
                </c:pt>
                <c:pt idx="51">
                  <c:v>-1.2256900000000002</c:v>
                </c:pt>
                <c:pt idx="52">
                  <c:v>-1.1669700000000001</c:v>
                </c:pt>
                <c:pt idx="53">
                  <c:v>-1.1098499999999998</c:v>
                </c:pt>
                <c:pt idx="54">
                  <c:v>-1.05444</c:v>
                </c:pt>
                <c:pt idx="55">
                  <c:v>-1.0008399999999997</c:v>
                </c:pt>
                <c:pt idx="56">
                  <c:v>-0.94908999999999999</c:v>
                </c:pt>
                <c:pt idx="57">
                  <c:v>-0.89922999999999975</c:v>
                </c:pt>
                <c:pt idx="58">
                  <c:v>-0.85126999999999997</c:v>
                </c:pt>
                <c:pt idx="59">
                  <c:v>-0.80521999999999982</c:v>
                </c:pt>
                <c:pt idx="60">
                  <c:v>-0.76105</c:v>
                </c:pt>
                <c:pt idx="61">
                  <c:v>-0.71870999999999974</c:v>
                </c:pt>
                <c:pt idx="62">
                  <c:v>-0.67815000000000003</c:v>
                </c:pt>
                <c:pt idx="63">
                  <c:v>-0.63931000000000004</c:v>
                </c:pt>
                <c:pt idx="64">
                  <c:v>-0.60211000000000015</c:v>
                </c:pt>
                <c:pt idx="65">
                  <c:v>-0.56645999999999974</c:v>
                </c:pt>
                <c:pt idx="66">
                  <c:v>-0.53228000000000009</c:v>
                </c:pt>
                <c:pt idx="67">
                  <c:v>-0.49948999999999977</c:v>
                </c:pt>
                <c:pt idx="68">
                  <c:v>-0.46798999999999991</c:v>
                </c:pt>
                <c:pt idx="69">
                  <c:v>-0.4377399999999998</c:v>
                </c:pt>
                <c:pt idx="70">
                  <c:v>-0.40866999999999987</c:v>
                </c:pt>
                <c:pt idx="71">
                  <c:v>-0.38073999999999986</c:v>
                </c:pt>
                <c:pt idx="72">
                  <c:v>-0.35393000000000008</c:v>
                </c:pt>
                <c:pt idx="73">
                  <c:v>-0.32823000000000002</c:v>
                </c:pt>
                <c:pt idx="74">
                  <c:v>-0.30364999999999998</c:v>
                </c:pt>
                <c:pt idx="75">
                  <c:v>-0.2802</c:v>
                </c:pt>
                <c:pt idx="76">
                  <c:v>-0.25791999999999993</c:v>
                </c:pt>
                <c:pt idx="77">
                  <c:v>-0.23680999999999996</c:v>
                </c:pt>
                <c:pt idx="78">
                  <c:v>-0.21689000000000003</c:v>
                </c:pt>
                <c:pt idx="79">
                  <c:v>-0.19813999999999998</c:v>
                </c:pt>
                <c:pt idx="80">
                  <c:v>-0.18053999999999992</c:v>
                </c:pt>
                <c:pt idx="81">
                  <c:v>-0.16402000000000005</c:v>
                </c:pt>
                <c:pt idx="82">
                  <c:v>-0.14846000000000004</c:v>
                </c:pt>
                <c:pt idx="83">
                  <c:v>-0.1337299999999999</c:v>
                </c:pt>
                <c:pt idx="84">
                  <c:v>-0.1196299999999999</c:v>
                </c:pt>
                <c:pt idx="85">
                  <c:v>-0.10594999999999999</c:v>
                </c:pt>
                <c:pt idx="86">
                  <c:v>-9.2459999999999987E-2</c:v>
                </c:pt>
                <c:pt idx="87">
                  <c:v>-7.8969999999999985E-2</c:v>
                </c:pt>
                <c:pt idx="88">
                  <c:v>-6.5329999999999888E-2</c:v>
                </c:pt>
                <c:pt idx="89">
                  <c:v>-5.152000000000001E-2</c:v>
                </c:pt>
                <c:pt idx="90">
                  <c:v>-3.7719999999999976E-2</c:v>
                </c:pt>
                <c:pt idx="91">
                  <c:v>-2.4419999999999886E-2</c:v>
                </c:pt>
                <c:pt idx="92">
                  <c:v>-1.2539999999999996E-2</c:v>
                </c:pt>
                <c:pt idx="93">
                  <c:v>-3.6300000000000221E-3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8-3143-BFDA-056C74CD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functions'!$I$7:$I$107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functions'!$M$7:$M$107</c:f>
              <c:numCache>
                <c:formatCode>0.00E+00</c:formatCode>
                <c:ptCount val="101"/>
                <c:pt idx="0">
                  <c:v>21485502.682050001</c:v>
                </c:pt>
                <c:pt idx="1">
                  <c:v>21485502.682050001</c:v>
                </c:pt>
                <c:pt idx="2">
                  <c:v>11514402.682050001</c:v>
                </c:pt>
                <c:pt idx="3">
                  <c:v>6086302.6820499999</c:v>
                </c:pt>
                <c:pt idx="4">
                  <c:v>3170042.6820499999</c:v>
                </c:pt>
                <c:pt idx="5">
                  <c:v>1625122.6820499999</c:v>
                </c:pt>
                <c:pt idx="6">
                  <c:v>818930.68204999994</c:v>
                </c:pt>
                <c:pt idx="7">
                  <c:v>405014.68205</c:v>
                </c:pt>
                <c:pt idx="8">
                  <c:v>196220.68205</c:v>
                </c:pt>
                <c:pt idx="9">
                  <c:v>92913.38205</c:v>
                </c:pt>
                <c:pt idx="10">
                  <c:v>42879.682050000003</c:v>
                </c:pt>
                <c:pt idx="11">
                  <c:v>19219.282049999998</c:v>
                </c:pt>
                <c:pt idx="12">
                  <c:v>8329.1320500000002</c:v>
                </c:pt>
                <c:pt idx="13">
                  <c:v>3470.1520499999997</c:v>
                </c:pt>
                <c:pt idx="14">
                  <c:v>1379.6420499999999</c:v>
                </c:pt>
                <c:pt idx="15">
                  <c:v>518.49905000000001</c:v>
                </c:pt>
                <c:pt idx="16">
                  <c:v>182.15905000000001</c:v>
                </c:pt>
                <c:pt idx="17">
                  <c:v>59.308749999999996</c:v>
                </c:pt>
                <c:pt idx="18">
                  <c:v>18.17435</c:v>
                </c:pt>
                <c:pt idx="19">
                  <c:v>5.90808</c:v>
                </c:pt>
                <c:pt idx="20">
                  <c:v>2.7728617999999998</c:v>
                </c:pt>
                <c:pt idx="21">
                  <c:v>2.10785</c:v>
                </c:pt>
                <c:pt idx="22">
                  <c:v>1.9916309999999999</c:v>
                </c:pt>
                <c:pt idx="23">
                  <c:v>2.0086279999999999</c:v>
                </c:pt>
                <c:pt idx="24">
                  <c:v>2.1161789999999998</c:v>
                </c:pt>
                <c:pt idx="25">
                  <c:v>2.3107889999999998</c:v>
                </c:pt>
                <c:pt idx="26">
                  <c:v>2.5640019999999999</c:v>
                </c:pt>
                <c:pt idx="27">
                  <c:v>2.8299439999999998</c:v>
                </c:pt>
                <c:pt idx="28">
                  <c:v>3.064206</c:v>
                </c:pt>
                <c:pt idx="29">
                  <c:v>3.2441059999999999</c:v>
                </c:pt>
                <c:pt idx="30">
                  <c:v>3.3614689999999996</c:v>
                </c:pt>
                <c:pt idx="31">
                  <c:v>3.417163</c:v>
                </c:pt>
                <c:pt idx="32">
                  <c:v>3.4178759999999997</c:v>
                </c:pt>
                <c:pt idx="33">
                  <c:v>3.3731619999999998</c:v>
                </c:pt>
                <c:pt idx="34">
                  <c:v>3.2932859999999997</c:v>
                </c:pt>
                <c:pt idx="35">
                  <c:v>3.1878819999999997</c:v>
                </c:pt>
                <c:pt idx="36">
                  <c:v>3.0652649999999997</c:v>
                </c:pt>
                <c:pt idx="37">
                  <c:v>2.932191</c:v>
                </c:pt>
                <c:pt idx="38">
                  <c:v>2.7938839999999998</c:v>
                </c:pt>
                <c:pt idx="39">
                  <c:v>2.6542170999999999</c:v>
                </c:pt>
                <c:pt idx="40">
                  <c:v>2.5159369999999996</c:v>
                </c:pt>
                <c:pt idx="41">
                  <c:v>2.3809009999999997</c:v>
                </c:pt>
                <c:pt idx="42">
                  <c:v>2.2502909999999998</c:v>
                </c:pt>
                <c:pt idx="43">
                  <c:v>2.1247959999999999</c:v>
                </c:pt>
                <c:pt idx="44">
                  <c:v>2.0047549999999998</c:v>
                </c:pt>
                <c:pt idx="45">
                  <c:v>1.8902729999999999</c:v>
                </c:pt>
                <c:pt idx="46">
                  <c:v>1.7813039999999998</c:v>
                </c:pt>
                <c:pt idx="47">
                  <c:v>1.6777099999999998</c:v>
                </c:pt>
                <c:pt idx="48">
                  <c:v>1.5792999999999999</c:v>
                </c:pt>
                <c:pt idx="49">
                  <c:v>1.4858799999999999</c:v>
                </c:pt>
                <c:pt idx="50">
                  <c:v>1.3972299999999997</c:v>
                </c:pt>
                <c:pt idx="51">
                  <c:v>1.3131599999999999</c:v>
                </c:pt>
                <c:pt idx="52">
                  <c:v>1.2334599999999998</c:v>
                </c:pt>
                <c:pt idx="53">
                  <c:v>1.1579599999999999</c:v>
                </c:pt>
                <c:pt idx="54">
                  <c:v>1.0864999999999998</c:v>
                </c:pt>
                <c:pt idx="55">
                  <c:v>1.0188899999999999</c:v>
                </c:pt>
                <c:pt idx="56">
                  <c:v>0.95500999999999991</c:v>
                </c:pt>
                <c:pt idx="57">
                  <c:v>0.89467999999999992</c:v>
                </c:pt>
                <c:pt idx="58">
                  <c:v>0.83775999999999984</c:v>
                </c:pt>
                <c:pt idx="59">
                  <c:v>0.78408999999999973</c:v>
                </c:pt>
                <c:pt idx="60">
                  <c:v>0.73352999999999979</c:v>
                </c:pt>
                <c:pt idx="61">
                  <c:v>0.68591999999999986</c:v>
                </c:pt>
                <c:pt idx="62">
                  <c:v>0.64108999999999972</c:v>
                </c:pt>
                <c:pt idx="63">
                  <c:v>0.59889999999999999</c:v>
                </c:pt>
                <c:pt idx="64">
                  <c:v>0.55918000000000001</c:v>
                </c:pt>
                <c:pt idx="65">
                  <c:v>0.52178999999999975</c:v>
                </c:pt>
                <c:pt idx="66">
                  <c:v>0.48655999999999988</c:v>
                </c:pt>
                <c:pt idx="67">
                  <c:v>0.45334999999999992</c:v>
                </c:pt>
                <c:pt idx="68">
                  <c:v>0.42201999999999984</c:v>
                </c:pt>
                <c:pt idx="69">
                  <c:v>0.39244999999999974</c:v>
                </c:pt>
                <c:pt idx="70">
                  <c:v>0.36450999999999967</c:v>
                </c:pt>
                <c:pt idx="71">
                  <c:v>0.33807999999999971</c:v>
                </c:pt>
                <c:pt idx="72">
                  <c:v>0.3130799999999998</c:v>
                </c:pt>
                <c:pt idx="73">
                  <c:v>0.28940999999999972</c:v>
                </c:pt>
                <c:pt idx="74">
                  <c:v>0.26698999999999984</c:v>
                </c:pt>
                <c:pt idx="75">
                  <c:v>0.24575999999999976</c:v>
                </c:pt>
                <c:pt idx="76">
                  <c:v>0.22563999999999984</c:v>
                </c:pt>
                <c:pt idx="77">
                  <c:v>0.2065699999999997</c:v>
                </c:pt>
                <c:pt idx="78">
                  <c:v>0.18850999999999996</c:v>
                </c:pt>
                <c:pt idx="79">
                  <c:v>0.17137999999999964</c:v>
                </c:pt>
                <c:pt idx="80">
                  <c:v>0.15512999999999977</c:v>
                </c:pt>
                <c:pt idx="81">
                  <c:v>0.1396799999999998</c:v>
                </c:pt>
                <c:pt idx="82">
                  <c:v>0.12495999999999974</c:v>
                </c:pt>
                <c:pt idx="83">
                  <c:v>0.11088999999999993</c:v>
                </c:pt>
                <c:pt idx="84">
                  <c:v>9.7389999999999866E-2</c:v>
                </c:pt>
                <c:pt idx="85">
                  <c:v>8.43799999999999E-2</c:v>
                </c:pt>
                <c:pt idx="86">
                  <c:v>7.1799999999999642E-2</c:v>
                </c:pt>
                <c:pt idx="87">
                  <c:v>5.9599999999999653E-2</c:v>
                </c:pt>
                <c:pt idx="88">
                  <c:v>4.7809999999999686E-2</c:v>
                </c:pt>
                <c:pt idx="89">
                  <c:v>3.6489999999999689E-2</c:v>
                </c:pt>
                <c:pt idx="90">
                  <c:v>2.5839999999999641E-2</c:v>
                </c:pt>
                <c:pt idx="91">
                  <c:v>1.6179999999999861E-2</c:v>
                </c:pt>
                <c:pt idx="92">
                  <c:v>8.0499999999998906E-3</c:v>
                </c:pt>
                <c:pt idx="93">
                  <c:v>2.2599999999997067E-3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2-9042-9C86-3FEF84FB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functions'!$Q$7:$Q$107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functions'!$U$7:$U$107</c:f>
              <c:numCache>
                <c:formatCode>0.00E+00</c:formatCode>
                <c:ptCount val="101"/>
                <c:pt idx="0">
                  <c:v>447942000000.69159</c:v>
                </c:pt>
                <c:pt idx="1">
                  <c:v>447942000000.69159</c:v>
                </c:pt>
                <c:pt idx="2">
                  <c:v>251789000000.69159</c:v>
                </c:pt>
                <c:pt idx="3">
                  <c:v>140106000000.69159</c:v>
                </c:pt>
                <c:pt idx="4">
                  <c:v>77146300000.691605</c:v>
                </c:pt>
                <c:pt idx="5">
                  <c:v>42017000000.691597</c:v>
                </c:pt>
                <c:pt idx="6">
                  <c:v>22625100000.691601</c:v>
                </c:pt>
                <c:pt idx="7">
                  <c:v>12039300000.691601</c:v>
                </c:pt>
                <c:pt idx="8">
                  <c:v>6327470000.6915998</c:v>
                </c:pt>
                <c:pt idx="9">
                  <c:v>3282700000.6915998</c:v>
                </c:pt>
                <c:pt idx="10">
                  <c:v>1680100000.6916001</c:v>
                </c:pt>
                <c:pt idx="11">
                  <c:v>847721000.69159997</c:v>
                </c:pt>
                <c:pt idx="12">
                  <c:v>421366000.69160002</c:v>
                </c:pt>
                <c:pt idx="13">
                  <c:v>206158000.69159999</c:v>
                </c:pt>
                <c:pt idx="14">
                  <c:v>99191900.691599995</c:v>
                </c:pt>
                <c:pt idx="15">
                  <c:v>46885300.691600002</c:v>
                </c:pt>
                <c:pt idx="16">
                  <c:v>21745500.691599999</c:v>
                </c:pt>
                <c:pt idx="17">
                  <c:v>9882760.6916000005</c:v>
                </c:pt>
                <c:pt idx="18">
                  <c:v>4394030.6915999996</c:v>
                </c:pt>
                <c:pt idx="19">
                  <c:v>1907590.6916</c:v>
                </c:pt>
                <c:pt idx="20">
                  <c:v>806700.69160000002</c:v>
                </c:pt>
                <c:pt idx="21">
                  <c:v>331324.69160000002</c:v>
                </c:pt>
                <c:pt idx="22">
                  <c:v>131655.69159999999</c:v>
                </c:pt>
                <c:pt idx="23">
                  <c:v>50354.691599999998</c:v>
                </c:pt>
                <c:pt idx="24">
                  <c:v>18407.391599999999</c:v>
                </c:pt>
                <c:pt idx="25">
                  <c:v>6367.0515999999998</c:v>
                </c:pt>
                <c:pt idx="26">
                  <c:v>2053.7716</c:v>
                </c:pt>
                <c:pt idx="27">
                  <c:v>605.18460000000005</c:v>
                </c:pt>
                <c:pt idx="28">
                  <c:v>159.3716</c:v>
                </c:pt>
                <c:pt idx="29">
                  <c:v>38.801600000000001</c:v>
                </c:pt>
                <c:pt idx="30">
                  <c:v>12.589799999999999</c:v>
                </c:pt>
                <c:pt idx="31">
                  <c:v>8.9703499999999998</c:v>
                </c:pt>
                <c:pt idx="32">
                  <c:v>8.7088599999999996</c:v>
                </c:pt>
                <c:pt idx="33">
                  <c:v>8.0456199999999995</c:v>
                </c:pt>
                <c:pt idx="34">
                  <c:v>6.9206099999999999</c:v>
                </c:pt>
                <c:pt idx="35">
                  <c:v>5.7408999999999999</c:v>
                </c:pt>
                <c:pt idx="36">
                  <c:v>4.7370900000000002</c:v>
                </c:pt>
                <c:pt idx="37">
                  <c:v>3.96434</c:v>
                </c:pt>
                <c:pt idx="38">
                  <c:v>3.3933200000000001</c:v>
                </c:pt>
                <c:pt idx="39">
                  <c:v>2.9718499999999999</c:v>
                </c:pt>
                <c:pt idx="40">
                  <c:v>2.6522899999999998</c:v>
                </c:pt>
                <c:pt idx="41">
                  <c:v>2.3994599999999999</c:v>
                </c:pt>
                <c:pt idx="42">
                  <c:v>2.1901900000000003</c:v>
                </c:pt>
                <c:pt idx="43">
                  <c:v>2.0102799999999998</c:v>
                </c:pt>
                <c:pt idx="44">
                  <c:v>1.8515200000000001</c:v>
                </c:pt>
                <c:pt idx="45">
                  <c:v>1.7093400000000001</c:v>
                </c:pt>
                <c:pt idx="46">
                  <c:v>1.5811600000000001</c:v>
                </c:pt>
                <c:pt idx="47">
                  <c:v>1.4654690000000001</c:v>
                </c:pt>
                <c:pt idx="48">
                  <c:v>1.3611770000000001</c:v>
                </c:pt>
                <c:pt idx="49">
                  <c:v>1.2673320000000001</c:v>
                </c:pt>
                <c:pt idx="50">
                  <c:v>1.1829769999999999</c:v>
                </c:pt>
                <c:pt idx="51">
                  <c:v>1.1071150000000001</c:v>
                </c:pt>
                <c:pt idx="52">
                  <c:v>1.0387189999999999</c:v>
                </c:pt>
                <c:pt idx="53">
                  <c:v>0.97677199999999997</c:v>
                </c:pt>
                <c:pt idx="54">
                  <c:v>0.92031099999999999</c:v>
                </c:pt>
                <c:pt idx="55">
                  <c:v>0.86846500000000004</c:v>
                </c:pt>
                <c:pt idx="56">
                  <c:v>0.82047499999999995</c:v>
                </c:pt>
                <c:pt idx="57">
                  <c:v>0.77571230000000002</c:v>
                </c:pt>
                <c:pt idx="58">
                  <c:v>0.73367609999999994</c:v>
                </c:pt>
                <c:pt idx="59">
                  <c:v>0.69398371000000003</c:v>
                </c:pt>
                <c:pt idx="60">
                  <c:v>0.6563542</c:v>
                </c:pt>
                <c:pt idx="61">
                  <c:v>0.62058769999999996</c:v>
                </c:pt>
                <c:pt idx="62">
                  <c:v>0.58654399999999995</c:v>
                </c:pt>
                <c:pt idx="63">
                  <c:v>0.55411999999999995</c:v>
                </c:pt>
                <c:pt idx="64">
                  <c:v>0.52323500000000001</c:v>
                </c:pt>
                <c:pt idx="65">
                  <c:v>0.49381600000000003</c:v>
                </c:pt>
                <c:pt idx="66">
                  <c:v>0.46578399999999998</c:v>
                </c:pt>
                <c:pt idx="67">
                  <c:v>0.43905299999999997</c:v>
                </c:pt>
                <c:pt idx="68">
                  <c:v>0.41352899999999998</c:v>
                </c:pt>
                <c:pt idx="69">
                  <c:v>0.38910899999999998</c:v>
                </c:pt>
                <c:pt idx="70">
                  <c:v>0.36568400000000001</c:v>
                </c:pt>
                <c:pt idx="71">
                  <c:v>0.34315200000000001</c:v>
                </c:pt>
                <c:pt idx="72">
                  <c:v>0.32141900000000001</c:v>
                </c:pt>
                <c:pt idx="73">
                  <c:v>0.30040600000000001</c:v>
                </c:pt>
                <c:pt idx="74">
                  <c:v>0.280057</c:v>
                </c:pt>
                <c:pt idx="75">
                  <c:v>0.26034000000000002</c:v>
                </c:pt>
                <c:pt idx="76">
                  <c:v>0.24124800000000002</c:v>
                </c:pt>
                <c:pt idx="77">
                  <c:v>0.22279499999999997</c:v>
                </c:pt>
                <c:pt idx="78">
                  <c:v>0.20501199999999997</c:v>
                </c:pt>
                <c:pt idx="79">
                  <c:v>0.18793799999999994</c:v>
                </c:pt>
                <c:pt idx="80">
                  <c:v>0.17160500000000001</c:v>
                </c:pt>
                <c:pt idx="81">
                  <c:v>0.15603299999999998</c:v>
                </c:pt>
                <c:pt idx="82">
                  <c:v>0.14120999999999995</c:v>
                </c:pt>
                <c:pt idx="83">
                  <c:v>0.127085</c:v>
                </c:pt>
                <c:pt idx="84">
                  <c:v>0.11356299999999997</c:v>
                </c:pt>
                <c:pt idx="85">
                  <c:v>0.10050199999999998</c:v>
                </c:pt>
                <c:pt idx="86">
                  <c:v>8.7721999999999967E-2</c:v>
                </c:pt>
                <c:pt idx="87">
                  <c:v>7.5030999999999959E-2</c:v>
                </c:pt>
                <c:pt idx="88">
                  <c:v>6.2266000000000044E-2</c:v>
                </c:pt>
                <c:pt idx="89">
                  <c:v>4.9350000000000005E-2</c:v>
                </c:pt>
                <c:pt idx="90">
                  <c:v>3.6389000000000005E-2</c:v>
                </c:pt>
                <c:pt idx="91">
                  <c:v>2.3778999999999995E-2</c:v>
                </c:pt>
                <c:pt idx="92">
                  <c:v>1.2364999999999959E-2</c:v>
                </c:pt>
                <c:pt idx="93">
                  <c:v>3.6399999999999766E-3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964B-BB02-6DA5283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functions'!$Y$7:$Y$107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functions'!$AC$7:$AC$107</c:f>
              <c:numCache>
                <c:formatCode>0.00E+00</c:formatCode>
                <c:ptCount val="101"/>
                <c:pt idx="0">
                  <c:v>232795000000.85614</c:v>
                </c:pt>
                <c:pt idx="1">
                  <c:v>232795000000.85614</c:v>
                </c:pt>
                <c:pt idx="2">
                  <c:v>127985000000.85616</c:v>
                </c:pt>
                <c:pt idx="3">
                  <c:v>69570400000.856155</c:v>
                </c:pt>
                <c:pt idx="4">
                  <c:v>37372600000.856155</c:v>
                </c:pt>
                <c:pt idx="5">
                  <c:v>19829600000.856152</c:v>
                </c:pt>
                <c:pt idx="6">
                  <c:v>10386100000.856153</c:v>
                </c:pt>
                <c:pt idx="7">
                  <c:v>5366640000.8561525</c:v>
                </c:pt>
                <c:pt idx="8">
                  <c:v>2733770000.856153</c:v>
                </c:pt>
                <c:pt idx="9">
                  <c:v>1371860000.856153</c:v>
                </c:pt>
                <c:pt idx="10">
                  <c:v>677620000.85615301</c:v>
                </c:pt>
                <c:pt idx="11">
                  <c:v>329155000.85615301</c:v>
                </c:pt>
                <c:pt idx="12">
                  <c:v>157077000.85615301</c:v>
                </c:pt>
                <c:pt idx="13">
                  <c:v>73558100.856152996</c:v>
                </c:pt>
                <c:pt idx="14">
                  <c:v>33759100.856152996</c:v>
                </c:pt>
                <c:pt idx="15">
                  <c:v>15161800.856153</c:v>
                </c:pt>
                <c:pt idx="16">
                  <c:v>6651970.8561530001</c:v>
                </c:pt>
                <c:pt idx="17">
                  <c:v>2845000.8561530001</c:v>
                </c:pt>
                <c:pt idx="18">
                  <c:v>1183120.8561529999</c:v>
                </c:pt>
                <c:pt idx="19">
                  <c:v>476827.85615299997</c:v>
                </c:pt>
                <c:pt idx="20">
                  <c:v>185422.856153</c:v>
                </c:pt>
                <c:pt idx="21">
                  <c:v>69136.656153000004</c:v>
                </c:pt>
                <c:pt idx="22">
                  <c:v>24480.456152999999</c:v>
                </c:pt>
                <c:pt idx="23">
                  <c:v>8098.3461529999995</c:v>
                </c:pt>
                <c:pt idx="24">
                  <c:v>2424.056153</c:v>
                </c:pt>
                <c:pt idx="25">
                  <c:v>606.86015299999997</c:v>
                </c:pt>
                <c:pt idx="26">
                  <c:v>92.337453000000011</c:v>
                </c:pt>
                <c:pt idx="27">
                  <c:v>-20.757447000000003</c:v>
                </c:pt>
                <c:pt idx="28">
                  <c:v>-27.985747</c:v>
                </c:pt>
                <c:pt idx="29">
                  <c:v>-16.249047000000001</c:v>
                </c:pt>
                <c:pt idx="30">
                  <c:v>-6.3701270000000001</c:v>
                </c:pt>
                <c:pt idx="31">
                  <c:v>-0.86300699999999997</c:v>
                </c:pt>
                <c:pt idx="32">
                  <c:v>1.5684149999999999</c:v>
                </c:pt>
                <c:pt idx="33">
                  <c:v>2.317793</c:v>
                </c:pt>
                <c:pt idx="34">
                  <c:v>2.2668029999999999</c:v>
                </c:pt>
                <c:pt idx="35">
                  <c:v>1.8864830000000001</c:v>
                </c:pt>
                <c:pt idx="36">
                  <c:v>1.4074330000000002</c:v>
                </c:pt>
                <c:pt idx="37">
                  <c:v>0.93509350000000002</c:v>
                </c:pt>
                <c:pt idx="38">
                  <c:v>0.51319200000000009</c:v>
                </c:pt>
                <c:pt idx="39">
                  <c:v>0.15587800000000007</c:v>
                </c:pt>
                <c:pt idx="40">
                  <c:v>-0.13652799999999998</c:v>
                </c:pt>
                <c:pt idx="41">
                  <c:v>-0.36980699999999989</c:v>
                </c:pt>
                <c:pt idx="42">
                  <c:v>-0.55198699999999989</c:v>
                </c:pt>
                <c:pt idx="43">
                  <c:v>-0.69144700000000003</c:v>
                </c:pt>
                <c:pt idx="44">
                  <c:v>-0.79595699999999991</c:v>
                </c:pt>
                <c:pt idx="45">
                  <c:v>-0.87224699999999988</c:v>
                </c:pt>
                <c:pt idx="46">
                  <c:v>-0.92595700000000003</c:v>
                </c:pt>
                <c:pt idx="47">
                  <c:v>-0.96164700000000003</c:v>
                </c:pt>
                <c:pt idx="48">
                  <c:v>-0.98295699999999997</c:v>
                </c:pt>
                <c:pt idx="49">
                  <c:v>-0.992757</c:v>
                </c:pt>
                <c:pt idx="50">
                  <c:v>-0.99327699999999985</c:v>
                </c:pt>
                <c:pt idx="51">
                  <c:v>-0.986317</c:v>
                </c:pt>
                <c:pt idx="52">
                  <c:v>-0.9732869999999999</c:v>
                </c:pt>
                <c:pt idx="53">
                  <c:v>-0.95533699999999999</c:v>
                </c:pt>
                <c:pt idx="54">
                  <c:v>-0.9334269999999999</c:v>
                </c:pt>
                <c:pt idx="55">
                  <c:v>-0.90833699999999984</c:v>
                </c:pt>
                <c:pt idx="56">
                  <c:v>-0.88076699999999997</c:v>
                </c:pt>
                <c:pt idx="57">
                  <c:v>-0.85129699999999986</c:v>
                </c:pt>
                <c:pt idx="58">
                  <c:v>-0.82044700000000004</c:v>
                </c:pt>
                <c:pt idx="59">
                  <c:v>-0.78864699999999999</c:v>
                </c:pt>
                <c:pt idx="60">
                  <c:v>-0.75631700000000002</c:v>
                </c:pt>
                <c:pt idx="61">
                  <c:v>-0.723777</c:v>
                </c:pt>
                <c:pt idx="62">
                  <c:v>-0.69132699999999991</c:v>
                </c:pt>
                <c:pt idx="63">
                  <c:v>-0.65919699999999992</c:v>
                </c:pt>
                <c:pt idx="64">
                  <c:v>-0.62758700000000001</c:v>
                </c:pt>
                <c:pt idx="65">
                  <c:v>-0.59663699999999997</c:v>
                </c:pt>
                <c:pt idx="66">
                  <c:v>-0.56643699999999997</c:v>
                </c:pt>
                <c:pt idx="67">
                  <c:v>-0.53704699999999994</c:v>
                </c:pt>
                <c:pt idx="68">
                  <c:v>-0.50849699999999987</c:v>
                </c:pt>
                <c:pt idx="69">
                  <c:v>-0.48075699999999999</c:v>
                </c:pt>
                <c:pt idx="70">
                  <c:v>-0.45381700000000003</c:v>
                </c:pt>
                <c:pt idx="71">
                  <c:v>-0.42761700000000002</c:v>
                </c:pt>
                <c:pt idx="72">
                  <c:v>-0.40211699999999995</c:v>
                </c:pt>
                <c:pt idx="73">
                  <c:v>-0.37726699999999991</c:v>
                </c:pt>
                <c:pt idx="74">
                  <c:v>-0.35303699999999993</c:v>
                </c:pt>
                <c:pt idx="75">
                  <c:v>-0.32942700000000003</c:v>
                </c:pt>
                <c:pt idx="76">
                  <c:v>-0.30642699999999989</c:v>
                </c:pt>
                <c:pt idx="77">
                  <c:v>-0.28406699999999996</c:v>
                </c:pt>
                <c:pt idx="78">
                  <c:v>-0.26240699999999995</c:v>
                </c:pt>
                <c:pt idx="79">
                  <c:v>-0.24147700000000005</c:v>
                </c:pt>
                <c:pt idx="80">
                  <c:v>-0.22134699999999985</c:v>
                </c:pt>
                <c:pt idx="81">
                  <c:v>-0.20204699999999998</c:v>
                </c:pt>
                <c:pt idx="82">
                  <c:v>-0.18357699999999999</c:v>
                </c:pt>
                <c:pt idx="83">
                  <c:v>-0.16588700000000001</c:v>
                </c:pt>
                <c:pt idx="84">
                  <c:v>-0.14887700000000004</c:v>
                </c:pt>
                <c:pt idx="85">
                  <c:v>-0.13238699999999992</c:v>
                </c:pt>
                <c:pt idx="86">
                  <c:v>-0.11617699999999997</c:v>
                </c:pt>
                <c:pt idx="87">
                  <c:v>-9.9990999999999941E-2</c:v>
                </c:pt>
                <c:pt idx="88">
                  <c:v>-8.3578999999999959E-2</c:v>
                </c:pt>
                <c:pt idx="89">
                  <c:v>-6.6790999999999934E-2</c:v>
                </c:pt>
                <c:pt idx="90">
                  <c:v>-4.9700999999999995E-2</c:v>
                </c:pt>
                <c:pt idx="91">
                  <c:v>-3.2791999999999932E-2</c:v>
                </c:pt>
                <c:pt idx="92">
                  <c:v>-1.7210999999999976E-2</c:v>
                </c:pt>
                <c:pt idx="93">
                  <c:v>-5.1039999999999974E-3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8-AC41-9CC2-A7110BB1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functions'!$AG$7:$AG$107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functions'!$AK$7:$AK$107</c:f>
              <c:numCache>
                <c:formatCode>0.00E+00</c:formatCode>
                <c:ptCount val="101"/>
                <c:pt idx="0">
                  <c:v>331194000.04972178</c:v>
                </c:pt>
                <c:pt idx="1">
                  <c:v>331194000.04972178</c:v>
                </c:pt>
                <c:pt idx="2">
                  <c:v>171172000.04972181</c:v>
                </c:pt>
                <c:pt idx="3">
                  <c:v>87169000.049721807</c:v>
                </c:pt>
                <c:pt idx="4">
                  <c:v>43703400.0497218</c:v>
                </c:pt>
                <c:pt idx="5">
                  <c:v>21552700.0497218</c:v>
                </c:pt>
                <c:pt idx="6">
                  <c:v>10444500.0497218</c:v>
                </c:pt>
                <c:pt idx="7">
                  <c:v>4968190.0497217998</c:v>
                </c:pt>
                <c:pt idx="8">
                  <c:v>2316850.0497217998</c:v>
                </c:pt>
                <c:pt idx="9">
                  <c:v>1057780.0497218</c:v>
                </c:pt>
                <c:pt idx="10">
                  <c:v>472097.04972180002</c:v>
                </c:pt>
                <c:pt idx="11">
                  <c:v>205624.04972179999</c:v>
                </c:pt>
                <c:pt idx="12">
                  <c:v>87243.1497218</c:v>
                </c:pt>
                <c:pt idx="13">
                  <c:v>35991.049721800002</c:v>
                </c:pt>
                <c:pt idx="14">
                  <c:v>14413.1497218</c:v>
                </c:pt>
                <c:pt idx="15">
                  <c:v>5599.6297218</c:v>
                </c:pt>
                <c:pt idx="16">
                  <c:v>2115.5397217999998</c:v>
                </c:pt>
                <c:pt idx="17">
                  <c:v>785.07672180000009</c:v>
                </c:pt>
                <c:pt idx="18">
                  <c:v>294.19872179999999</c:v>
                </c:pt>
                <c:pt idx="19">
                  <c:v>118.0377218</c:v>
                </c:pt>
                <c:pt idx="20">
                  <c:v>55.035221800000002</c:v>
                </c:pt>
                <c:pt idx="21">
                  <c:v>31.1840218</c:v>
                </c:pt>
                <c:pt idx="22">
                  <c:v>20.618921799999999</c:v>
                </c:pt>
                <c:pt idx="23">
                  <c:v>14.7589218</c:v>
                </c:pt>
                <c:pt idx="24">
                  <c:v>10.8767218</c:v>
                </c:pt>
                <c:pt idx="25">
                  <c:v>8.0877618000000009</c:v>
                </c:pt>
                <c:pt idx="26">
                  <c:v>6.0329518000000002</c:v>
                </c:pt>
                <c:pt idx="27">
                  <c:v>4.4779718000000006</c:v>
                </c:pt>
                <c:pt idx="28">
                  <c:v>3.2322417999999997</c:v>
                </c:pt>
                <c:pt idx="29">
                  <c:v>2.2205018000000001</c:v>
                </c:pt>
                <c:pt idx="30">
                  <c:v>1.4029917999999999</c:v>
                </c:pt>
                <c:pt idx="31">
                  <c:v>0.74616280000000001</c:v>
                </c:pt>
                <c:pt idx="32">
                  <c:v>0.22175879999999998</c:v>
                </c:pt>
                <c:pt idx="33">
                  <c:v>-0.19391019999999998</c:v>
                </c:pt>
                <c:pt idx="34">
                  <c:v>-0.52061519999999994</c:v>
                </c:pt>
                <c:pt idx="35">
                  <c:v>-0.77476219999999996</c:v>
                </c:pt>
                <c:pt idx="36">
                  <c:v>-0.96988819999999987</c:v>
                </c:pt>
                <c:pt idx="37">
                  <c:v>-1.1171082000000001</c:v>
                </c:pt>
                <c:pt idx="38">
                  <c:v>-1.2254882</c:v>
                </c:pt>
                <c:pt idx="39">
                  <c:v>-1.3024182</c:v>
                </c:pt>
                <c:pt idx="40">
                  <c:v>-1.3538782</c:v>
                </c:pt>
                <c:pt idx="41">
                  <c:v>-1.3847282000000001</c:v>
                </c:pt>
                <c:pt idx="42">
                  <c:v>-1.3989182</c:v>
                </c:pt>
                <c:pt idx="43">
                  <c:v>-1.3996682</c:v>
                </c:pt>
                <c:pt idx="44">
                  <c:v>-1.3895782000000001</c:v>
                </c:pt>
                <c:pt idx="45">
                  <c:v>-1.3707982000000001</c:v>
                </c:pt>
                <c:pt idx="46">
                  <c:v>-1.3450882000000002</c:v>
                </c:pt>
                <c:pt idx="47">
                  <c:v>-1.3138982000000001</c:v>
                </c:pt>
                <c:pt idx="48">
                  <c:v>-1.2784582</c:v>
                </c:pt>
                <c:pt idx="49">
                  <c:v>-1.2397482</c:v>
                </c:pt>
                <c:pt idx="50">
                  <c:v>-1.1986382</c:v>
                </c:pt>
                <c:pt idx="51">
                  <c:v>-1.1558182000000001</c:v>
                </c:pt>
                <c:pt idx="52">
                  <c:v>-1.1118982000000002</c:v>
                </c:pt>
                <c:pt idx="53">
                  <c:v>-1.0673682</c:v>
                </c:pt>
                <c:pt idx="54">
                  <c:v>-1.0226782000000001</c:v>
                </c:pt>
                <c:pt idx="55">
                  <c:v>-0.97816819999999993</c:v>
                </c:pt>
                <c:pt idx="56">
                  <c:v>-0.93413619999999997</c:v>
                </c:pt>
                <c:pt idx="57">
                  <c:v>-0.89083319999999999</c:v>
                </c:pt>
                <c:pt idx="58">
                  <c:v>-0.84845419999999994</c:v>
                </c:pt>
                <c:pt idx="59">
                  <c:v>-0.80715119999999996</c:v>
                </c:pt>
                <c:pt idx="60">
                  <c:v>-0.76703619999999995</c:v>
                </c:pt>
                <c:pt idx="61">
                  <c:v>-0.72818319999999992</c:v>
                </c:pt>
                <c:pt idx="62">
                  <c:v>-0.6906312</c:v>
                </c:pt>
                <c:pt idx="63">
                  <c:v>-0.65438719999999995</c:v>
                </c:pt>
                <c:pt idx="64">
                  <c:v>-0.61943320000000002</c:v>
                </c:pt>
                <c:pt idx="65">
                  <c:v>-0.58572519999999995</c:v>
                </c:pt>
                <c:pt idx="66">
                  <c:v>-0.55320619999999998</c:v>
                </c:pt>
                <c:pt idx="67">
                  <c:v>-0.52180519999999997</c:v>
                </c:pt>
                <c:pt idx="68">
                  <c:v>-0.4914462</c:v>
                </c:pt>
                <c:pt idx="69">
                  <c:v>-0.46205520000000005</c:v>
                </c:pt>
                <c:pt idx="70">
                  <c:v>-0.43356620000000001</c:v>
                </c:pt>
                <c:pt idx="71">
                  <c:v>-0.40592520000000004</c:v>
                </c:pt>
                <c:pt idx="72">
                  <c:v>-0.37909320000000002</c:v>
                </c:pt>
                <c:pt idx="73">
                  <c:v>-0.35305420000000004</c:v>
                </c:pt>
                <c:pt idx="74">
                  <c:v>-0.3278102</c:v>
                </c:pt>
                <c:pt idx="75">
                  <c:v>-0.30338720000000002</c:v>
                </c:pt>
                <c:pt idx="76">
                  <c:v>-0.27982420000000002</c:v>
                </c:pt>
                <c:pt idx="77">
                  <c:v>-0.25717519999999999</c:v>
                </c:pt>
                <c:pt idx="78">
                  <c:v>-0.23549420000000004</c:v>
                </c:pt>
                <c:pt idx="79">
                  <c:v>-0.2148332</c:v>
                </c:pt>
                <c:pt idx="80">
                  <c:v>-0.19522420000000001</c:v>
                </c:pt>
                <c:pt idx="81">
                  <c:v>-0.17667320000000003</c:v>
                </c:pt>
                <c:pt idx="82">
                  <c:v>-0.15914820000000002</c:v>
                </c:pt>
                <c:pt idx="83">
                  <c:v>-0.14256819999999998</c:v>
                </c:pt>
                <c:pt idx="84">
                  <c:v>-0.12680619999999998</c:v>
                </c:pt>
                <c:pt idx="85">
                  <c:v>-0.1116892</c:v>
                </c:pt>
                <c:pt idx="86">
                  <c:v>-9.7008200000000003E-2</c:v>
                </c:pt>
                <c:pt idx="87">
                  <c:v>-8.2553200000000007E-2</c:v>
                </c:pt>
                <c:pt idx="88">
                  <c:v>-6.8146200000000004E-2</c:v>
                </c:pt>
                <c:pt idx="89">
                  <c:v>-5.3715200000000005E-2</c:v>
                </c:pt>
                <c:pt idx="90">
                  <c:v>-3.9376599999999998E-2</c:v>
                </c:pt>
                <c:pt idx="91">
                  <c:v>-2.5566699999999998E-2</c:v>
                </c:pt>
                <c:pt idx="92">
                  <c:v>-1.3195800000000008E-2</c:v>
                </c:pt>
                <c:pt idx="93">
                  <c:v>-3.847200000000002E-3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5-A54D-8D97-82D40BAE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functions'!$AO$7:$AO$107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functions'!$AS$7:$AS$107</c:f>
              <c:numCache>
                <c:formatCode>0.00E+00</c:formatCode>
                <c:ptCount val="101"/>
                <c:pt idx="0">
                  <c:v>126893000001.02071</c:v>
                </c:pt>
                <c:pt idx="1">
                  <c:v>126893000001.02071</c:v>
                </c:pt>
                <c:pt idx="2">
                  <c:v>64750800001.020699</c:v>
                </c:pt>
                <c:pt idx="3">
                  <c:v>32433000001.020699</c:v>
                </c:pt>
                <c:pt idx="4">
                  <c:v>15920900001.0207</c:v>
                </c:pt>
                <c:pt idx="5">
                  <c:v>7644790001.0207005</c:v>
                </c:pt>
                <c:pt idx="6">
                  <c:v>3582690001.0207</c:v>
                </c:pt>
                <c:pt idx="7">
                  <c:v>1634260001.0207</c:v>
                </c:pt>
                <c:pt idx="8">
                  <c:v>723198001.02069998</c:v>
                </c:pt>
                <c:pt idx="9">
                  <c:v>309176001.02069998</c:v>
                </c:pt>
                <c:pt idx="10">
                  <c:v>127012001.02069999</c:v>
                </c:pt>
                <c:pt idx="11">
                  <c:v>49786601.0207</c:v>
                </c:pt>
                <c:pt idx="12">
                  <c:v>18442601.0207</c:v>
                </c:pt>
                <c:pt idx="13">
                  <c:v>6367901.0207000002</c:v>
                </c:pt>
                <c:pt idx="14">
                  <c:v>2007181.0207</c:v>
                </c:pt>
                <c:pt idx="15">
                  <c:v>558118.02069999999</c:v>
                </c:pt>
                <c:pt idx="16">
                  <c:v>128458.02069999999</c:v>
                </c:pt>
                <c:pt idx="17">
                  <c:v>21109.620699999999</c:v>
                </c:pt>
                <c:pt idx="18">
                  <c:v>1334.2407000000001</c:v>
                </c:pt>
                <c:pt idx="19">
                  <c:v>-226.54730000000001</c:v>
                </c:pt>
                <c:pt idx="20">
                  <c:v>22.649800000000003</c:v>
                </c:pt>
                <c:pt idx="21">
                  <c:v>-148.09629999999999</c:v>
                </c:pt>
                <c:pt idx="22">
                  <c:v>-393.83430000000004</c:v>
                </c:pt>
                <c:pt idx="23">
                  <c:v>-441.8843</c:v>
                </c:pt>
                <c:pt idx="24">
                  <c:v>-308.90430000000003</c:v>
                </c:pt>
                <c:pt idx="25">
                  <c:v>-111.2303</c:v>
                </c:pt>
                <c:pt idx="26">
                  <c:v>59.165700000000001</c:v>
                </c:pt>
                <c:pt idx="27">
                  <c:v>164.29470000000001</c:v>
                </c:pt>
                <c:pt idx="28">
                  <c:v>205.63470000000001</c:v>
                </c:pt>
                <c:pt idx="29">
                  <c:v>202.12270000000001</c:v>
                </c:pt>
                <c:pt idx="30">
                  <c:v>174.64070000000001</c:v>
                </c:pt>
                <c:pt idx="31">
                  <c:v>139.00470000000001</c:v>
                </c:pt>
                <c:pt idx="32">
                  <c:v>104.63770000000001</c:v>
                </c:pt>
                <c:pt idx="33">
                  <c:v>75.8322</c:v>
                </c:pt>
                <c:pt idx="34">
                  <c:v>53.640799999999999</c:v>
                </c:pt>
                <c:pt idx="35">
                  <c:v>37.466899999999995</c:v>
                </c:pt>
                <c:pt idx="36">
                  <c:v>26.1067</c:v>
                </c:pt>
                <c:pt idx="37">
                  <c:v>18.3123</c:v>
                </c:pt>
                <c:pt idx="38">
                  <c:v>13.031499999999999</c:v>
                </c:pt>
                <c:pt idx="39">
                  <c:v>9.4670000000000005</c:v>
                </c:pt>
                <c:pt idx="40">
                  <c:v>7.0520800000000001</c:v>
                </c:pt>
                <c:pt idx="41">
                  <c:v>5.4003299999999994</c:v>
                </c:pt>
                <c:pt idx="42">
                  <c:v>4.2548399999999997</c:v>
                </c:pt>
                <c:pt idx="43">
                  <c:v>3.4472100000000001</c:v>
                </c:pt>
                <c:pt idx="44">
                  <c:v>2.8675299999999999</c:v>
                </c:pt>
                <c:pt idx="45">
                  <c:v>2.4438899999999997</c:v>
                </c:pt>
                <c:pt idx="46">
                  <c:v>2.1287599999999998</c:v>
                </c:pt>
                <c:pt idx="47">
                  <c:v>1.8902749999999999</c:v>
                </c:pt>
                <c:pt idx="48">
                  <c:v>1.706618</c:v>
                </c:pt>
                <c:pt idx="49">
                  <c:v>1.5625389999999999</c:v>
                </c:pt>
                <c:pt idx="50">
                  <c:v>1.4471179999999999</c:v>
                </c:pt>
                <c:pt idx="51">
                  <c:v>1.3523890000000001</c:v>
                </c:pt>
                <c:pt idx="52">
                  <c:v>1.272465</c:v>
                </c:pt>
                <c:pt idx="53">
                  <c:v>1.202995</c:v>
                </c:pt>
                <c:pt idx="54">
                  <c:v>1.1407959999999999</c:v>
                </c:pt>
                <c:pt idx="55">
                  <c:v>1.0836098999999999</c:v>
                </c:pt>
                <c:pt idx="56">
                  <c:v>1.02990739</c:v>
                </c:pt>
                <c:pt idx="57">
                  <c:v>0.97873339999999998</c:v>
                </c:pt>
                <c:pt idx="58">
                  <c:v>0.9295680999999999</c:v>
                </c:pt>
                <c:pt idx="59">
                  <c:v>0.88220299999999996</c:v>
                </c:pt>
                <c:pt idx="60">
                  <c:v>0.83663399999999988</c:v>
                </c:pt>
                <c:pt idx="61">
                  <c:v>0.79296699999999998</c:v>
                </c:pt>
                <c:pt idx="62">
                  <c:v>0.75134299999999987</c:v>
                </c:pt>
                <c:pt idx="63">
                  <c:v>0.71188699999999994</c:v>
                </c:pt>
                <c:pt idx="64">
                  <c:v>0.67466499999999996</c:v>
                </c:pt>
                <c:pt idx="65">
                  <c:v>0.63966499999999993</c:v>
                </c:pt>
                <c:pt idx="66">
                  <c:v>0.60679299999999992</c:v>
                </c:pt>
                <c:pt idx="67">
                  <c:v>0.57587499999999991</c:v>
                </c:pt>
                <c:pt idx="68">
                  <c:v>0.54667199999999994</c:v>
                </c:pt>
                <c:pt idx="69">
                  <c:v>0.51890099999999995</c:v>
                </c:pt>
                <c:pt idx="70">
                  <c:v>0.4922629999999999</c:v>
                </c:pt>
                <c:pt idx="71">
                  <c:v>0.46646499999999991</c:v>
                </c:pt>
                <c:pt idx="72">
                  <c:v>0.44124799999999997</c:v>
                </c:pt>
                <c:pt idx="73">
                  <c:v>0.41640699999999997</c:v>
                </c:pt>
                <c:pt idx="74">
                  <c:v>0.39180999999999999</c:v>
                </c:pt>
                <c:pt idx="75">
                  <c:v>0.36739999999999995</c:v>
                </c:pt>
                <c:pt idx="76">
                  <c:v>0.3432019999999999</c:v>
                </c:pt>
                <c:pt idx="77">
                  <c:v>0.31930999999999998</c:v>
                </c:pt>
                <c:pt idx="78">
                  <c:v>0.29586699999999999</c:v>
                </c:pt>
                <c:pt idx="79">
                  <c:v>0.27304299999999992</c:v>
                </c:pt>
                <c:pt idx="80">
                  <c:v>0.25100499999999992</c:v>
                </c:pt>
                <c:pt idx="81">
                  <c:v>0.22988099999999989</c:v>
                </c:pt>
                <c:pt idx="82">
                  <c:v>0.20972899999999994</c:v>
                </c:pt>
                <c:pt idx="83">
                  <c:v>0.19051099999999999</c:v>
                </c:pt>
                <c:pt idx="84">
                  <c:v>0.17207899999999998</c:v>
                </c:pt>
                <c:pt idx="85">
                  <c:v>0.15416499999999989</c:v>
                </c:pt>
                <c:pt idx="86">
                  <c:v>0.13640999999999992</c:v>
                </c:pt>
                <c:pt idx="87">
                  <c:v>0.11840399999999995</c:v>
                </c:pt>
                <c:pt idx="88">
                  <c:v>9.977299999999989E-2</c:v>
                </c:pt>
                <c:pt idx="89">
                  <c:v>8.0302999999999902E-2</c:v>
                </c:pt>
                <c:pt idx="90">
                  <c:v>6.0105999999999993E-2</c:v>
                </c:pt>
                <c:pt idx="91">
                  <c:v>3.9844999999999908E-2</c:v>
                </c:pt>
                <c:pt idx="92">
                  <c:v>2.1006999999999887E-2</c:v>
                </c:pt>
                <c:pt idx="93">
                  <c:v>6.2699999999999978E-3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6-2C42-ABE9-5EBFCBD7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functions'!$AW$7:$AW$107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functions'!$BA$7:$BA$107</c:f>
              <c:numCache>
                <c:formatCode>0.00E+00</c:formatCode>
                <c:ptCount val="101"/>
                <c:pt idx="0">
                  <c:v>521776999.40784299</c:v>
                </c:pt>
                <c:pt idx="1">
                  <c:v>521776999.40784299</c:v>
                </c:pt>
                <c:pt idx="2">
                  <c:v>281799999.40784299</c:v>
                </c:pt>
                <c:pt idx="3">
                  <c:v>150148999.40784299</c:v>
                </c:pt>
                <c:pt idx="4">
                  <c:v>78854199.407842994</c:v>
                </c:pt>
                <c:pt idx="5">
                  <c:v>40773399.407843001</c:v>
                </c:pt>
                <c:pt idx="6">
                  <c:v>20731499.407843001</c:v>
                </c:pt>
                <c:pt idx="7">
                  <c:v>10349899.407842999</c:v>
                </c:pt>
                <c:pt idx="8">
                  <c:v>5064189.4078430003</c:v>
                </c:pt>
                <c:pt idx="9">
                  <c:v>2423279.4078429998</c:v>
                </c:pt>
                <c:pt idx="10">
                  <c:v>1130909.407843</c:v>
                </c:pt>
                <c:pt idx="11">
                  <c:v>512960.40784300002</c:v>
                </c:pt>
                <c:pt idx="12">
                  <c:v>225115.40784299999</c:v>
                </c:pt>
                <c:pt idx="13">
                  <c:v>95007.207842999997</c:v>
                </c:pt>
                <c:pt idx="14">
                  <c:v>38235.607842999998</c:v>
                </c:pt>
                <c:pt idx="15">
                  <c:v>14493.407843000001</c:v>
                </c:pt>
                <c:pt idx="16">
                  <c:v>5076.1478429999997</c:v>
                </c:pt>
                <c:pt idx="17">
                  <c:v>1590.337843</c:v>
                </c:pt>
                <c:pt idx="18">
                  <c:v>419.07884300000001</c:v>
                </c:pt>
                <c:pt idx="19">
                  <c:v>80.752342999999996</c:v>
                </c:pt>
                <c:pt idx="20">
                  <c:v>7.7703530000000001</c:v>
                </c:pt>
                <c:pt idx="21">
                  <c:v>2.6766329999999998</c:v>
                </c:pt>
                <c:pt idx="22">
                  <c:v>6.8739129999999999</c:v>
                </c:pt>
                <c:pt idx="23">
                  <c:v>8.1529229999999995</c:v>
                </c:pt>
                <c:pt idx="24">
                  <c:v>6.7970229999999994</c:v>
                </c:pt>
                <c:pt idx="25">
                  <c:v>4.7935429999999997</c:v>
                </c:pt>
                <c:pt idx="26">
                  <c:v>3.2986630000000003</c:v>
                </c:pt>
                <c:pt idx="27">
                  <c:v>2.5775430000000004</c:v>
                </c:pt>
                <c:pt idx="28">
                  <c:v>2.4371029999999996</c:v>
                </c:pt>
                <c:pt idx="29">
                  <c:v>2.6227330000000002</c:v>
                </c:pt>
                <c:pt idx="30">
                  <c:v>2.9240729999999999</c:v>
                </c:pt>
                <c:pt idx="31">
                  <c:v>3.2045430000000001</c:v>
                </c:pt>
                <c:pt idx="32">
                  <c:v>3.3978529999999996</c:v>
                </c:pt>
                <c:pt idx="33">
                  <c:v>3.4865930000000001</c:v>
                </c:pt>
                <c:pt idx="34">
                  <c:v>3.4807129999999997</c:v>
                </c:pt>
                <c:pt idx="35">
                  <c:v>3.4015930000000001</c:v>
                </c:pt>
                <c:pt idx="36">
                  <c:v>3.2725429999999998</c:v>
                </c:pt>
                <c:pt idx="37">
                  <c:v>3.1139429999999999</c:v>
                </c:pt>
                <c:pt idx="38">
                  <c:v>2.9415930000000001</c:v>
                </c:pt>
                <c:pt idx="39">
                  <c:v>2.7666729999999999</c:v>
                </c:pt>
                <c:pt idx="40">
                  <c:v>2.596393</c:v>
                </c:pt>
                <c:pt idx="41">
                  <c:v>2.4349530000000001</c:v>
                </c:pt>
                <c:pt idx="42">
                  <c:v>2.2844030000000002</c:v>
                </c:pt>
                <c:pt idx="43">
                  <c:v>2.1453530000000001</c:v>
                </c:pt>
                <c:pt idx="44">
                  <c:v>2.0174830000000004</c:v>
                </c:pt>
                <c:pt idx="45">
                  <c:v>1.9000030000000001</c:v>
                </c:pt>
                <c:pt idx="46">
                  <c:v>1.7918329999999998</c:v>
                </c:pt>
                <c:pt idx="47">
                  <c:v>1.6918429999999998</c:v>
                </c:pt>
                <c:pt idx="48">
                  <c:v>1.5989229999999999</c:v>
                </c:pt>
                <c:pt idx="49">
                  <c:v>1.5120630000000002</c:v>
                </c:pt>
                <c:pt idx="50">
                  <c:v>1.4303929999999998</c:v>
                </c:pt>
                <c:pt idx="51">
                  <c:v>1.3532029999999999</c:v>
                </c:pt>
                <c:pt idx="52">
                  <c:v>1.2798929999999999</c:v>
                </c:pt>
                <c:pt idx="53">
                  <c:v>1.210053</c:v>
                </c:pt>
                <c:pt idx="54">
                  <c:v>1.1433530000000001</c:v>
                </c:pt>
                <c:pt idx="55">
                  <c:v>1.079583</c:v>
                </c:pt>
                <c:pt idx="56">
                  <c:v>1.0186230000000001</c:v>
                </c:pt>
                <c:pt idx="57">
                  <c:v>0.9604029999999999</c:v>
                </c:pt>
                <c:pt idx="58">
                  <c:v>0.90487300000000004</c:v>
                </c:pt>
                <c:pt idx="59">
                  <c:v>0.85203300000000004</c:v>
                </c:pt>
                <c:pt idx="60">
                  <c:v>0.80185299999999993</c:v>
                </c:pt>
                <c:pt idx="61">
                  <c:v>0.75432299999999985</c:v>
                </c:pt>
                <c:pt idx="62">
                  <c:v>0.70937300000000003</c:v>
                </c:pt>
                <c:pt idx="63">
                  <c:v>0.66694300000000006</c:v>
                </c:pt>
                <c:pt idx="64">
                  <c:v>0.62691300000000005</c:v>
                </c:pt>
                <c:pt idx="65">
                  <c:v>0.58914299999999997</c:v>
                </c:pt>
                <c:pt idx="66">
                  <c:v>0.55350299999999986</c:v>
                </c:pt>
                <c:pt idx="67">
                  <c:v>0.51980300000000002</c:v>
                </c:pt>
                <c:pt idx="68">
                  <c:v>0.48786299999999994</c:v>
                </c:pt>
                <c:pt idx="69">
                  <c:v>0.4575229999999999</c:v>
                </c:pt>
                <c:pt idx="70">
                  <c:v>0.42860299999999985</c:v>
                </c:pt>
                <c:pt idx="71">
                  <c:v>0.40097799999999995</c:v>
                </c:pt>
                <c:pt idx="72">
                  <c:v>0.37451499999999993</c:v>
                </c:pt>
                <c:pt idx="73">
                  <c:v>0.34912699999999997</c:v>
                </c:pt>
                <c:pt idx="74">
                  <c:v>0.32475399999999999</c:v>
                </c:pt>
                <c:pt idx="75">
                  <c:v>0.30136399999999997</c:v>
                </c:pt>
                <c:pt idx="76">
                  <c:v>0.27894399999999997</c:v>
                </c:pt>
                <c:pt idx="77">
                  <c:v>0.25750099999999998</c:v>
                </c:pt>
                <c:pt idx="78">
                  <c:v>0.23704399999999992</c:v>
                </c:pt>
                <c:pt idx="79">
                  <c:v>0.21757699999999991</c:v>
                </c:pt>
                <c:pt idx="80">
                  <c:v>0.1990869999999999</c:v>
                </c:pt>
                <c:pt idx="81">
                  <c:v>0.18152999999999997</c:v>
                </c:pt>
                <c:pt idx="82">
                  <c:v>0.164825</c:v>
                </c:pt>
                <c:pt idx="83">
                  <c:v>0.14884699999999995</c:v>
                </c:pt>
                <c:pt idx="84">
                  <c:v>0.13342699999999996</c:v>
                </c:pt>
                <c:pt idx="85">
                  <c:v>0.11836099999999994</c:v>
                </c:pt>
                <c:pt idx="86">
                  <c:v>0.10342599999999991</c:v>
                </c:pt>
                <c:pt idx="87">
                  <c:v>8.8418999999999914E-2</c:v>
                </c:pt>
                <c:pt idx="88">
                  <c:v>7.3199999999999932E-2</c:v>
                </c:pt>
                <c:pt idx="89">
                  <c:v>5.7763999999999927E-2</c:v>
                </c:pt>
                <c:pt idx="90">
                  <c:v>4.2325999999999975E-2</c:v>
                </c:pt>
                <c:pt idx="91">
                  <c:v>2.7439999999999909E-2</c:v>
                </c:pt>
                <c:pt idx="92">
                  <c:v>1.4138999999999902E-2</c:v>
                </c:pt>
                <c:pt idx="93">
                  <c:v>4.1199999999999015E-3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E-914C-A27C-8471C139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81</xdr:row>
      <xdr:rowOff>171450</xdr:rowOff>
    </xdr:from>
    <xdr:to>
      <xdr:col>18</xdr:col>
      <xdr:colOff>488950</xdr:colOff>
      <xdr:row>95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529F5-8575-6487-E944-8B6F29B59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69850</xdr:rowOff>
    </xdr:from>
    <xdr:to>
      <xdr:col>6</xdr:col>
      <xdr:colOff>317500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12AAE-4CE8-4C4F-15A3-19432FCE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222250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04EB0-8E6E-1948-B8A5-BB36E5CF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21</xdr:col>
      <xdr:colOff>222250</xdr:colOff>
      <xdr:row>30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A38A7-6D27-F94B-B100-15366657B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222250</xdr:colOff>
      <xdr:row>30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52E85-6D6D-7249-87B4-65447BFB9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330200</xdr:colOff>
      <xdr:row>12</xdr:row>
      <xdr:rowOff>88900</xdr:rowOff>
    </xdr:from>
    <xdr:to>
      <xdr:col>37</xdr:col>
      <xdr:colOff>552450</xdr:colOff>
      <xdr:row>30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764CA-9271-AF46-9271-0C487ABA6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12</xdr:row>
      <xdr:rowOff>0</xdr:rowOff>
    </xdr:from>
    <xdr:to>
      <xdr:col>46</xdr:col>
      <xdr:colOff>222250</xdr:colOff>
      <xdr:row>30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F4047-7DD0-B441-B312-B98C5F3B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12</xdr:row>
      <xdr:rowOff>0</xdr:rowOff>
    </xdr:from>
    <xdr:to>
      <xdr:col>54</xdr:col>
      <xdr:colOff>222250</xdr:colOff>
      <xdr:row>30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04B8C4-EAC4-5D49-8FB1-DF24E5DA2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9FA8-5296-0A48-BA21-323383BBE567}">
  <dimension ref="B1:N92"/>
  <sheetViews>
    <sheetView tabSelected="1" topLeftCell="A13" workbookViewId="0">
      <selection activeCell="P34" sqref="P34"/>
    </sheetView>
  </sheetViews>
  <sheetFormatPr baseColWidth="10" defaultRowHeight="16" x14ac:dyDescent="0.2"/>
  <cols>
    <col min="4" max="4" width="12.1640625" bestFit="1" customWidth="1"/>
    <col min="13" max="13" width="12.1640625" bestFit="1" customWidth="1"/>
  </cols>
  <sheetData>
    <row r="1" spans="2:11" x14ac:dyDescent="0.2">
      <c r="C1" t="s">
        <v>37</v>
      </c>
    </row>
    <row r="3" spans="2:11" x14ac:dyDescent="0.2">
      <c r="B3" t="s">
        <v>2</v>
      </c>
      <c r="C3">
        <v>1</v>
      </c>
      <c r="D3">
        <v>6.94</v>
      </c>
      <c r="E3" t="s">
        <v>3</v>
      </c>
      <c r="F3" t="s">
        <v>0</v>
      </c>
    </row>
    <row r="4" spans="2:11" x14ac:dyDescent="0.2">
      <c r="B4" t="s">
        <v>2</v>
      </c>
      <c r="C4">
        <v>2</v>
      </c>
      <c r="D4">
        <v>39.1</v>
      </c>
      <c r="E4" t="s">
        <v>3</v>
      </c>
      <c r="F4" t="s">
        <v>4</v>
      </c>
    </row>
    <row r="5" spans="2:11" x14ac:dyDescent="0.2">
      <c r="B5" t="s">
        <v>2</v>
      </c>
      <c r="C5">
        <v>3</v>
      </c>
      <c r="D5">
        <v>22.99</v>
      </c>
      <c r="E5" t="s">
        <v>3</v>
      </c>
      <c r="F5" t="s">
        <v>5</v>
      </c>
    </row>
    <row r="6" spans="2:11" x14ac:dyDescent="0.2">
      <c r="B6" t="s">
        <v>2</v>
      </c>
      <c r="C6">
        <v>4</v>
      </c>
      <c r="D6">
        <v>35.450000000000003</v>
      </c>
      <c r="E6" t="s">
        <v>3</v>
      </c>
      <c r="F6" t="s">
        <v>1</v>
      </c>
    </row>
    <row r="8" spans="2:11" x14ac:dyDescent="0.2">
      <c r="C8" t="s">
        <v>6</v>
      </c>
      <c r="D8">
        <f>(2048-430)*D3+430*D4+2048*D6</f>
        <v>100643.52</v>
      </c>
    </row>
    <row r="9" spans="2:11" x14ac:dyDescent="0.2">
      <c r="C9" t="s">
        <v>7</v>
      </c>
      <c r="D9">
        <f>D8*(1.6605E-24)</f>
        <v>1.6711856496000002E-19</v>
      </c>
    </row>
    <row r="11" spans="2:11" x14ac:dyDescent="0.2">
      <c r="C11" t="s">
        <v>8</v>
      </c>
      <c r="D11">
        <v>113793.76</v>
      </c>
    </row>
    <row r="12" spans="2:11" x14ac:dyDescent="0.2">
      <c r="C12" t="s">
        <v>9</v>
      </c>
      <c r="D12">
        <f>D11*1E-24</f>
        <v>1.1379375999999998E-19</v>
      </c>
    </row>
    <row r="14" spans="2:11" x14ac:dyDescent="0.2">
      <c r="C14" t="s">
        <v>10</v>
      </c>
      <c r="D14">
        <f>D9/D12</f>
        <v>1.4686092186425692</v>
      </c>
    </row>
    <row r="16" spans="2:11" x14ac:dyDescent="0.2">
      <c r="H16" t="s">
        <v>0</v>
      </c>
      <c r="I16" t="s">
        <v>4</v>
      </c>
      <c r="J16" t="s">
        <v>5</v>
      </c>
      <c r="K16" t="s">
        <v>1</v>
      </c>
    </row>
    <row r="17" spans="2:14" x14ac:dyDescent="0.2">
      <c r="C17" t="s">
        <v>11</v>
      </c>
    </row>
    <row r="18" spans="2:14" x14ac:dyDescent="0.2"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</v>
      </c>
      <c r="M18" t="s">
        <v>21</v>
      </c>
      <c r="N18" t="s">
        <v>10</v>
      </c>
    </row>
    <row r="19" spans="2:14" x14ac:dyDescent="0.2">
      <c r="B19">
        <v>1200</v>
      </c>
      <c r="L19">
        <f>H19*$D$3+I19*$D$4+J19*$D$5+K19*$D$6</f>
        <v>0</v>
      </c>
      <c r="M19">
        <f>L19*1.66E-24</f>
        <v>0</v>
      </c>
      <c r="N19" t="e">
        <f>M19/(F19*1E-24)</f>
        <v>#DIV/0!</v>
      </c>
    </row>
    <row r="20" spans="2:14" x14ac:dyDescent="0.2">
      <c r="B20">
        <v>1300</v>
      </c>
      <c r="L20">
        <f t="shared" ref="L20:L22" si="0">H20*$D$3+I20*$D$4+J20*$D$5+K20*$D$6</f>
        <v>0</v>
      </c>
      <c r="M20">
        <f t="shared" ref="M20:M22" si="1">L20*1.66E-24</f>
        <v>0</v>
      </c>
      <c r="N20" t="e">
        <f t="shared" ref="N20:N22" si="2">M20/(F20*1E-24)</f>
        <v>#DIV/0!</v>
      </c>
    </row>
    <row r="21" spans="2:14" x14ac:dyDescent="0.2">
      <c r="B21">
        <v>1400</v>
      </c>
      <c r="C21">
        <v>100000</v>
      </c>
      <c r="D21">
        <v>1400.21</v>
      </c>
      <c r="E21">
        <v>-4374.29</v>
      </c>
      <c r="F21">
        <v>49915.7</v>
      </c>
      <c r="G21">
        <v>-65.444500000000005</v>
      </c>
      <c r="H21">
        <v>864</v>
      </c>
      <c r="I21">
        <v>0</v>
      </c>
      <c r="J21">
        <v>0</v>
      </c>
      <c r="K21">
        <v>864</v>
      </c>
      <c r="L21">
        <f t="shared" si="0"/>
        <v>36624.960000000006</v>
      </c>
      <c r="M21">
        <f t="shared" si="1"/>
        <v>6.0797433600000019E-20</v>
      </c>
      <c r="N21">
        <f t="shared" si="2"/>
        <v>1.2180022237492416</v>
      </c>
    </row>
    <row r="22" spans="2:14" x14ac:dyDescent="0.2">
      <c r="B22">
        <v>1500</v>
      </c>
      <c r="L22">
        <f t="shared" si="0"/>
        <v>0</v>
      </c>
      <c r="M22">
        <f t="shared" si="1"/>
        <v>0</v>
      </c>
      <c r="N22" t="e">
        <f t="shared" si="2"/>
        <v>#DIV/0!</v>
      </c>
    </row>
    <row r="24" spans="2:14" x14ac:dyDescent="0.2">
      <c r="C24" t="s">
        <v>38</v>
      </c>
    </row>
    <row r="25" spans="2:14" x14ac:dyDescent="0.2"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  <c r="I25" t="s">
        <v>18</v>
      </c>
      <c r="J25" t="s">
        <v>19</v>
      </c>
      <c r="K25" t="s">
        <v>20</v>
      </c>
      <c r="L25" t="s">
        <v>2</v>
      </c>
      <c r="M25" t="s">
        <v>21</v>
      </c>
      <c r="N25" t="s">
        <v>10</v>
      </c>
    </row>
    <row r="26" spans="2:14" x14ac:dyDescent="0.2">
      <c r="B26">
        <v>1200</v>
      </c>
      <c r="L26">
        <f>H26*$D$3+I26*$D$4+J26*$D$5+K26*$D$6</f>
        <v>0</v>
      </c>
      <c r="M26">
        <f>L26*1.66E-24</f>
        <v>0</v>
      </c>
      <c r="N26" t="e">
        <f>M26/(F26*1E-24)</f>
        <v>#DIV/0!</v>
      </c>
    </row>
    <row r="27" spans="2:14" x14ac:dyDescent="0.2">
      <c r="B27">
        <v>1300</v>
      </c>
      <c r="L27">
        <f t="shared" ref="L27:L29" si="3">H27*$D$3+I27*$D$4+J27*$D$5+K27*$D$6</f>
        <v>0</v>
      </c>
      <c r="M27">
        <f t="shared" ref="M27:M29" si="4">L27*1.66E-24</f>
        <v>0</v>
      </c>
      <c r="N27" t="e">
        <f t="shared" ref="N27:N29" si="5">M27/(F27*1E-24)</f>
        <v>#DIV/0!</v>
      </c>
    </row>
    <row r="28" spans="2:14" x14ac:dyDescent="0.2">
      <c r="B28">
        <v>1400</v>
      </c>
      <c r="C28">
        <v>0</v>
      </c>
      <c r="D28">
        <v>1398.39</v>
      </c>
      <c r="E28">
        <v>-2373.23</v>
      </c>
      <c r="F28">
        <v>106923</v>
      </c>
      <c r="G28">
        <v>-12.6058</v>
      </c>
      <c r="H28">
        <v>0</v>
      </c>
      <c r="I28">
        <v>864</v>
      </c>
      <c r="J28">
        <v>0</v>
      </c>
      <c r="K28">
        <v>864</v>
      </c>
      <c r="L28">
        <f>H28*$D$3+I28*$D$4+J28*$D$5+K28*$D$6</f>
        <v>64411.200000000004</v>
      </c>
      <c r="M28">
        <f>L28*1.66E-24</f>
        <v>1.0692259200000001E-19</v>
      </c>
      <c r="N28">
        <f>M28/(F28*1E-24)</f>
        <v>0.99999618416991687</v>
      </c>
    </row>
    <row r="29" spans="2:14" x14ac:dyDescent="0.2">
      <c r="B29">
        <v>1500</v>
      </c>
      <c r="L29">
        <f t="shared" si="3"/>
        <v>0</v>
      </c>
      <c r="M29">
        <f t="shared" si="4"/>
        <v>0</v>
      </c>
      <c r="N29" t="e">
        <f t="shared" si="5"/>
        <v>#DIV/0!</v>
      </c>
    </row>
    <row r="31" spans="2:14" x14ac:dyDescent="0.2">
      <c r="C31" t="s">
        <v>39</v>
      </c>
    </row>
    <row r="32" spans="2:14" x14ac:dyDescent="0.2"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I32" t="s">
        <v>18</v>
      </c>
      <c r="J32" t="s">
        <v>19</v>
      </c>
      <c r="K32" t="s">
        <v>20</v>
      </c>
      <c r="L32" t="s">
        <v>2</v>
      </c>
      <c r="M32" t="s">
        <v>21</v>
      </c>
      <c r="N32" t="s">
        <v>10</v>
      </c>
    </row>
    <row r="33" spans="2:14" x14ac:dyDescent="0.2">
      <c r="B33">
        <v>1200</v>
      </c>
      <c r="L33">
        <f>H33*$D$3+I33*$D$4+J33*$D$5+K33*$D$6</f>
        <v>0</v>
      </c>
      <c r="M33">
        <f>L33*1.66E-24</f>
        <v>0</v>
      </c>
      <c r="N33" t="e">
        <f>M33/(F33*1E-24)</f>
        <v>#DIV/0!</v>
      </c>
    </row>
    <row r="34" spans="2:14" x14ac:dyDescent="0.2">
      <c r="B34">
        <v>1300</v>
      </c>
      <c r="L34">
        <f t="shared" ref="L34:L36" si="6">H34*$D$3+I34*$D$4+J34*$D$5+K34*$D$6</f>
        <v>0</v>
      </c>
      <c r="M34">
        <f t="shared" ref="M34:M36" si="7">L34*1.66E-24</f>
        <v>0</v>
      </c>
      <c r="N34" t="e">
        <f t="shared" ref="N34:N36" si="8">M34/(F34*1E-24)</f>
        <v>#DIV/0!</v>
      </c>
    </row>
    <row r="35" spans="2:14" x14ac:dyDescent="0.2">
      <c r="B35">
        <v>1400</v>
      </c>
      <c r="C35">
        <v>100000</v>
      </c>
      <c r="D35">
        <v>1396.72</v>
      </c>
      <c r="E35">
        <v>-2312.34</v>
      </c>
      <c r="F35">
        <v>64632.2</v>
      </c>
      <c r="G35">
        <v>5.3872999999999998</v>
      </c>
      <c r="H35">
        <v>0</v>
      </c>
      <c r="I35">
        <v>0</v>
      </c>
      <c r="J35">
        <v>864</v>
      </c>
      <c r="K35">
        <v>864</v>
      </c>
      <c r="L35">
        <f t="shared" si="6"/>
        <v>50492.160000000003</v>
      </c>
      <c r="M35">
        <f t="shared" si="7"/>
        <v>8.381698560000001E-20</v>
      </c>
      <c r="N35">
        <f t="shared" si="8"/>
        <v>1.2968301496777153</v>
      </c>
    </row>
    <row r="36" spans="2:14" x14ac:dyDescent="0.2">
      <c r="B36">
        <v>1500</v>
      </c>
      <c r="L36">
        <f t="shared" si="6"/>
        <v>0</v>
      </c>
      <c r="M36">
        <f t="shared" si="7"/>
        <v>0</v>
      </c>
      <c r="N36" t="e">
        <f t="shared" si="8"/>
        <v>#DIV/0!</v>
      </c>
    </row>
    <row r="38" spans="2:14" x14ac:dyDescent="0.2">
      <c r="C38" t="s">
        <v>36</v>
      </c>
    </row>
    <row r="39" spans="2:14" x14ac:dyDescent="0.2">
      <c r="C39" t="s">
        <v>12</v>
      </c>
      <c r="D39" t="s">
        <v>13</v>
      </c>
      <c r="E39" t="s">
        <v>14</v>
      </c>
      <c r="F39" t="s">
        <v>15</v>
      </c>
      <c r="G39" t="s">
        <v>16</v>
      </c>
      <c r="H39" t="s">
        <v>17</v>
      </c>
      <c r="I39" t="s">
        <v>18</v>
      </c>
      <c r="J39" t="s">
        <v>19</v>
      </c>
      <c r="K39" t="s">
        <v>20</v>
      </c>
      <c r="L39" t="s">
        <v>2</v>
      </c>
      <c r="M39" t="s">
        <v>21</v>
      </c>
      <c r="N39" t="s">
        <v>10</v>
      </c>
    </row>
    <row r="40" spans="2:14" x14ac:dyDescent="0.2">
      <c r="B40">
        <v>1200</v>
      </c>
      <c r="L40">
        <f>H40*$D$3+I40*$D$4+J40*$D$5+K40*$D$6</f>
        <v>0</v>
      </c>
      <c r="M40">
        <f>L40*1.66E-24</f>
        <v>0</v>
      </c>
      <c r="N40" t="e">
        <f>M40/(F40*1E-24)</f>
        <v>#DIV/0!</v>
      </c>
    </row>
    <row r="41" spans="2:14" x14ac:dyDescent="0.2">
      <c r="B41">
        <v>1300</v>
      </c>
      <c r="L41">
        <f t="shared" ref="L41:L43" si="9">H41*$D$3+I41*$D$4+J41*$D$5+K41*$D$6</f>
        <v>0</v>
      </c>
      <c r="M41">
        <f t="shared" ref="M41:M43" si="10">L41*1.66E-24</f>
        <v>0</v>
      </c>
      <c r="N41" t="e">
        <f t="shared" ref="N41:N43" si="11">M41/(F41*1E-24)</f>
        <v>#DIV/0!</v>
      </c>
    </row>
    <row r="42" spans="2:14" x14ac:dyDescent="0.2">
      <c r="B42">
        <v>1400</v>
      </c>
      <c r="C42">
        <v>100000</v>
      </c>
      <c r="D42">
        <v>1400.67</v>
      </c>
      <c r="E42">
        <v>-10371.799999999999</v>
      </c>
      <c r="F42">
        <v>117282</v>
      </c>
      <c r="G42">
        <v>4.98088</v>
      </c>
      <c r="H42">
        <v>2048</v>
      </c>
      <c r="I42">
        <v>0</v>
      </c>
      <c r="J42">
        <v>0</v>
      </c>
      <c r="K42">
        <v>2048</v>
      </c>
      <c r="L42">
        <f t="shared" si="9"/>
        <v>86814.720000000001</v>
      </c>
      <c r="M42">
        <f t="shared" si="10"/>
        <v>1.4411243520000002E-19</v>
      </c>
      <c r="N42">
        <f t="shared" si="11"/>
        <v>1.2287685680667113</v>
      </c>
    </row>
    <row r="43" spans="2:14" x14ac:dyDescent="0.2">
      <c r="B43">
        <v>1500</v>
      </c>
      <c r="L43">
        <f t="shared" si="9"/>
        <v>0</v>
      </c>
      <c r="M43">
        <f t="shared" si="10"/>
        <v>0</v>
      </c>
      <c r="N43" t="e">
        <f t="shared" si="11"/>
        <v>#DIV/0!</v>
      </c>
    </row>
    <row r="45" spans="2:14" x14ac:dyDescent="0.2">
      <c r="C45" t="s">
        <v>40</v>
      </c>
    </row>
    <row r="46" spans="2:14" x14ac:dyDescent="0.2">
      <c r="C46" t="s">
        <v>12</v>
      </c>
      <c r="D46" t="s">
        <v>13</v>
      </c>
      <c r="E46" t="s">
        <v>14</v>
      </c>
      <c r="F46" t="s">
        <v>15</v>
      </c>
      <c r="G46" t="s">
        <v>16</v>
      </c>
      <c r="H46" t="s">
        <v>17</v>
      </c>
      <c r="I46" t="s">
        <v>18</v>
      </c>
      <c r="J46" t="s">
        <v>19</v>
      </c>
      <c r="K46" t="s">
        <v>20</v>
      </c>
      <c r="L46" t="s">
        <v>2</v>
      </c>
      <c r="M46" t="s">
        <v>21</v>
      </c>
      <c r="N46" t="s">
        <v>10</v>
      </c>
    </row>
    <row r="47" spans="2:14" x14ac:dyDescent="0.2">
      <c r="B47">
        <v>1200</v>
      </c>
      <c r="L47">
        <f>H47*$D$3+I47*$D$4+J47*$D$5+K47*$D$6</f>
        <v>0</v>
      </c>
      <c r="M47">
        <f>L47*1.66E-24</f>
        <v>0</v>
      </c>
      <c r="N47" t="e">
        <f>M47/(F47*1E-24)</f>
        <v>#DIV/0!</v>
      </c>
    </row>
    <row r="48" spans="2:14" x14ac:dyDescent="0.2">
      <c r="B48">
        <v>1300</v>
      </c>
      <c r="L48">
        <f t="shared" ref="L48:L50" si="12">H48*$D$3+I48*$D$4+J48*$D$5+K48*$D$6</f>
        <v>0</v>
      </c>
      <c r="M48">
        <f t="shared" ref="M48:M50" si="13">L48*1.66E-24</f>
        <v>0</v>
      </c>
      <c r="N48" t="e">
        <f t="shared" ref="N48:N50" si="14">M48/(F48*1E-24)</f>
        <v>#DIV/0!</v>
      </c>
    </row>
    <row r="49" spans="2:14" x14ac:dyDescent="0.2">
      <c r="B49">
        <v>1400</v>
      </c>
      <c r="L49">
        <f t="shared" si="12"/>
        <v>0</v>
      </c>
      <c r="M49">
        <f t="shared" si="13"/>
        <v>0</v>
      </c>
      <c r="N49" t="e">
        <f t="shared" si="14"/>
        <v>#DIV/0!</v>
      </c>
    </row>
    <row r="50" spans="2:14" x14ac:dyDescent="0.2">
      <c r="B50">
        <v>1500</v>
      </c>
      <c r="L50">
        <f t="shared" si="12"/>
        <v>0</v>
      </c>
      <c r="M50">
        <f t="shared" si="13"/>
        <v>0</v>
      </c>
      <c r="N50" t="e">
        <f t="shared" si="14"/>
        <v>#DIV/0!</v>
      </c>
    </row>
    <row r="52" spans="2:14" x14ac:dyDescent="0.2">
      <c r="C52" t="s">
        <v>41</v>
      </c>
    </row>
    <row r="53" spans="2:14" x14ac:dyDescent="0.2">
      <c r="C53" t="s">
        <v>12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 t="s">
        <v>18</v>
      </c>
      <c r="J53" t="s">
        <v>19</v>
      </c>
      <c r="K53" t="s">
        <v>20</v>
      </c>
      <c r="L53" t="s">
        <v>2</v>
      </c>
      <c r="M53" t="s">
        <v>21</v>
      </c>
      <c r="N53" t="s">
        <v>10</v>
      </c>
    </row>
    <row r="54" spans="2:14" x14ac:dyDescent="0.2">
      <c r="B54">
        <v>1200</v>
      </c>
      <c r="L54">
        <f>H54*$D$3+I54*$D$4+J54*$D$5+K54*$D$6</f>
        <v>0</v>
      </c>
      <c r="M54">
        <f>L54*1.66E-24</f>
        <v>0</v>
      </c>
      <c r="N54" t="e">
        <f>M54/(F54*1E-24)</f>
        <v>#DIV/0!</v>
      </c>
    </row>
    <row r="55" spans="2:14" x14ac:dyDescent="0.2">
      <c r="B55">
        <v>1300</v>
      </c>
      <c r="L55">
        <f t="shared" ref="L55:L57" si="15">H55*$D$3+I55*$D$4+J55*$D$5+K55*$D$6</f>
        <v>0</v>
      </c>
      <c r="M55">
        <f t="shared" ref="M55:M57" si="16">L55*1.66E-24</f>
        <v>0</v>
      </c>
      <c r="N55" t="e">
        <f t="shared" ref="N55:N57" si="17">M55/(F55*1E-24)</f>
        <v>#DIV/0!</v>
      </c>
    </row>
    <row r="56" spans="2:14" x14ac:dyDescent="0.2">
      <c r="B56">
        <v>1400</v>
      </c>
      <c r="L56">
        <f t="shared" si="15"/>
        <v>0</v>
      </c>
      <c r="M56">
        <f t="shared" si="16"/>
        <v>0</v>
      </c>
      <c r="N56" t="e">
        <f t="shared" si="17"/>
        <v>#DIV/0!</v>
      </c>
    </row>
    <row r="57" spans="2:14" x14ac:dyDescent="0.2">
      <c r="B57">
        <v>1500</v>
      </c>
      <c r="L57">
        <f t="shared" si="15"/>
        <v>0</v>
      </c>
      <c r="M57">
        <f t="shared" si="16"/>
        <v>0</v>
      </c>
      <c r="N57" t="e">
        <f t="shared" si="17"/>
        <v>#DIV/0!</v>
      </c>
    </row>
    <row r="59" spans="2:14" x14ac:dyDescent="0.2">
      <c r="C59" t="s">
        <v>42</v>
      </c>
    </row>
    <row r="60" spans="2:14" x14ac:dyDescent="0.2">
      <c r="C60" t="s">
        <v>12</v>
      </c>
      <c r="D60" t="s">
        <v>13</v>
      </c>
      <c r="E60" t="s">
        <v>14</v>
      </c>
      <c r="F60" t="s">
        <v>15</v>
      </c>
      <c r="G60" t="s">
        <v>16</v>
      </c>
      <c r="H60" t="s">
        <v>17</v>
      </c>
      <c r="I60" t="s">
        <v>18</v>
      </c>
      <c r="J60" t="s">
        <v>19</v>
      </c>
      <c r="K60" t="s">
        <v>20</v>
      </c>
      <c r="L60" t="s">
        <v>2</v>
      </c>
      <c r="M60" t="s">
        <v>21</v>
      </c>
      <c r="N60" t="s">
        <v>10</v>
      </c>
    </row>
    <row r="61" spans="2:14" x14ac:dyDescent="0.2">
      <c r="B61">
        <v>1200</v>
      </c>
      <c r="L61">
        <f>H61*$D$3+I61*$D$4+J61*$D$5+K61*$D$6</f>
        <v>0</v>
      </c>
      <c r="M61">
        <f>L61*1.66E-24</f>
        <v>0</v>
      </c>
      <c r="N61" t="e">
        <f>M61/(F61*1E-24)</f>
        <v>#DIV/0!</v>
      </c>
    </row>
    <row r="62" spans="2:14" x14ac:dyDescent="0.2">
      <c r="B62">
        <v>1300</v>
      </c>
      <c r="L62">
        <f t="shared" ref="L62:L64" si="18">H62*$D$3+I62*$D$4+J62*$D$5+K62*$D$6</f>
        <v>0</v>
      </c>
      <c r="M62">
        <f t="shared" ref="M62:M64" si="19">L62*1.66E-24</f>
        <v>0</v>
      </c>
      <c r="N62" t="e">
        <f t="shared" ref="N62:N64" si="20">M62/(F62*1E-24)</f>
        <v>#DIV/0!</v>
      </c>
    </row>
    <row r="63" spans="2:14" x14ac:dyDescent="0.2">
      <c r="B63">
        <v>1400</v>
      </c>
      <c r="L63">
        <f t="shared" si="18"/>
        <v>0</v>
      </c>
      <c r="M63">
        <f t="shared" si="19"/>
        <v>0</v>
      </c>
      <c r="N63" t="e">
        <f t="shared" si="20"/>
        <v>#DIV/0!</v>
      </c>
    </row>
    <row r="64" spans="2:14" x14ac:dyDescent="0.2">
      <c r="B64">
        <v>1500</v>
      </c>
      <c r="L64">
        <f t="shared" si="18"/>
        <v>0</v>
      </c>
      <c r="M64">
        <f t="shared" si="19"/>
        <v>0</v>
      </c>
      <c r="N64" t="e">
        <f t="shared" si="20"/>
        <v>#DIV/0!</v>
      </c>
    </row>
    <row r="66" spans="2:14" x14ac:dyDescent="0.2">
      <c r="C66" t="s">
        <v>43</v>
      </c>
    </row>
    <row r="67" spans="2:14" x14ac:dyDescent="0.2">
      <c r="C67" t="s">
        <v>12</v>
      </c>
      <c r="D67" t="s">
        <v>13</v>
      </c>
      <c r="E67" t="s">
        <v>14</v>
      </c>
      <c r="F67" t="s">
        <v>15</v>
      </c>
      <c r="G67" t="s">
        <v>16</v>
      </c>
      <c r="H67" t="s">
        <v>17</v>
      </c>
      <c r="I67" t="s">
        <v>18</v>
      </c>
      <c r="J67" t="s">
        <v>19</v>
      </c>
      <c r="K67" t="s">
        <v>20</v>
      </c>
      <c r="L67" t="s">
        <v>2</v>
      </c>
      <c r="M67" t="s">
        <v>21</v>
      </c>
      <c r="N67" t="s">
        <v>10</v>
      </c>
    </row>
    <row r="68" spans="2:14" x14ac:dyDescent="0.2">
      <c r="B68">
        <v>1200</v>
      </c>
      <c r="L68">
        <f>H68*$D$3+I68*$D$4+J68*$D$5+K68*$D$6</f>
        <v>0</v>
      </c>
      <c r="M68">
        <f>L68*1.66E-24</f>
        <v>0</v>
      </c>
      <c r="N68" t="e">
        <f>M68/(F68*1E-24)</f>
        <v>#DIV/0!</v>
      </c>
    </row>
    <row r="69" spans="2:14" x14ac:dyDescent="0.2">
      <c r="B69">
        <v>1300</v>
      </c>
      <c r="L69">
        <f t="shared" ref="L69:L71" si="21">H69*$D$3+I69*$D$4+J69*$D$5+K69*$D$6</f>
        <v>0</v>
      </c>
      <c r="M69">
        <f t="shared" ref="M69:M71" si="22">L69*1.66E-24</f>
        <v>0</v>
      </c>
      <c r="N69" t="e">
        <f t="shared" ref="N69:N71" si="23">M69/(F69*1E-24)</f>
        <v>#DIV/0!</v>
      </c>
    </row>
    <row r="70" spans="2:14" x14ac:dyDescent="0.2">
      <c r="B70">
        <v>1400</v>
      </c>
      <c r="L70">
        <f t="shared" si="21"/>
        <v>0</v>
      </c>
      <c r="M70">
        <f t="shared" si="22"/>
        <v>0</v>
      </c>
      <c r="N70" t="e">
        <f t="shared" si="23"/>
        <v>#DIV/0!</v>
      </c>
    </row>
    <row r="71" spans="2:14" x14ac:dyDescent="0.2">
      <c r="B71">
        <v>1500</v>
      </c>
      <c r="L71">
        <f t="shared" si="21"/>
        <v>0</v>
      </c>
      <c r="M71">
        <f t="shared" si="22"/>
        <v>0</v>
      </c>
      <c r="N71" t="e">
        <f t="shared" si="23"/>
        <v>#DIV/0!</v>
      </c>
    </row>
    <row r="73" spans="2:14" x14ac:dyDescent="0.2">
      <c r="C73" t="s">
        <v>44</v>
      </c>
    </row>
    <row r="74" spans="2:14" x14ac:dyDescent="0.2">
      <c r="C74" t="s">
        <v>12</v>
      </c>
      <c r="D74" t="s">
        <v>13</v>
      </c>
      <c r="E74" t="s">
        <v>14</v>
      </c>
      <c r="F74" t="s">
        <v>15</v>
      </c>
      <c r="G74" t="s">
        <v>16</v>
      </c>
      <c r="H74" t="s">
        <v>17</v>
      </c>
      <c r="I74" t="s">
        <v>18</v>
      </c>
      <c r="J74" t="s">
        <v>19</v>
      </c>
      <c r="K74" t="s">
        <v>20</v>
      </c>
      <c r="L74" t="s">
        <v>2</v>
      </c>
      <c r="M74" t="s">
        <v>21</v>
      </c>
      <c r="N74" t="s">
        <v>10</v>
      </c>
    </row>
    <row r="75" spans="2:14" x14ac:dyDescent="0.2">
      <c r="B75">
        <v>1200</v>
      </c>
      <c r="L75">
        <f>H75*$D$3+I75*$D$4+J75*$D$5+K75*$D$6</f>
        <v>0</v>
      </c>
      <c r="M75">
        <f>L75*1.66E-24</f>
        <v>0</v>
      </c>
      <c r="N75" t="e">
        <f>M75/(F75*1E-24)</f>
        <v>#DIV/0!</v>
      </c>
    </row>
    <row r="76" spans="2:14" x14ac:dyDescent="0.2">
      <c r="B76">
        <v>1300</v>
      </c>
      <c r="L76">
        <f t="shared" ref="L76:L78" si="24">H76*$D$3+I76*$D$4+J76*$D$5+K76*$D$6</f>
        <v>0</v>
      </c>
      <c r="M76">
        <f t="shared" ref="M76:M78" si="25">L76*1.66E-24</f>
        <v>0</v>
      </c>
      <c r="N76" t="e">
        <f t="shared" ref="N76:N78" si="26">M76/(F76*1E-24)</f>
        <v>#DIV/0!</v>
      </c>
    </row>
    <row r="77" spans="2:14" x14ac:dyDescent="0.2">
      <c r="B77">
        <v>1400</v>
      </c>
      <c r="L77">
        <f t="shared" si="24"/>
        <v>0</v>
      </c>
      <c r="M77">
        <f t="shared" si="25"/>
        <v>0</v>
      </c>
      <c r="N77" t="e">
        <f t="shared" si="26"/>
        <v>#DIV/0!</v>
      </c>
    </row>
    <row r="78" spans="2:14" x14ac:dyDescent="0.2">
      <c r="B78">
        <v>1500</v>
      </c>
      <c r="L78">
        <f t="shared" si="24"/>
        <v>0</v>
      </c>
      <c r="M78">
        <f t="shared" si="25"/>
        <v>0</v>
      </c>
      <c r="N78" t="e">
        <f t="shared" si="26"/>
        <v>#DIV/0!</v>
      </c>
    </row>
    <row r="83" spans="4:12" x14ac:dyDescent="0.2">
      <c r="D83">
        <v>10000</v>
      </c>
      <c r="E83">
        <v>1304.5899999999999</v>
      </c>
      <c r="F83">
        <v>-2748.92</v>
      </c>
      <c r="G83">
        <v>62317.3</v>
      </c>
      <c r="H83">
        <v>4627.0600000000004</v>
      </c>
      <c r="I83">
        <v>0</v>
      </c>
      <c r="J83">
        <v>864</v>
      </c>
      <c r="K83">
        <v>0</v>
      </c>
      <c r="L83">
        <v>864</v>
      </c>
    </row>
    <row r="84" spans="4:12" x14ac:dyDescent="0.2">
      <c r="D84">
        <v>20000</v>
      </c>
      <c r="E84">
        <v>1378.71</v>
      </c>
      <c r="F84">
        <v>-2488.89</v>
      </c>
      <c r="G84">
        <v>78320.2</v>
      </c>
      <c r="H84">
        <v>2461.31</v>
      </c>
      <c r="I84">
        <v>0</v>
      </c>
      <c r="J84">
        <v>864</v>
      </c>
      <c r="K84">
        <v>0</v>
      </c>
      <c r="L84">
        <v>864</v>
      </c>
    </row>
    <row r="85" spans="4:12" x14ac:dyDescent="0.2">
      <c r="D85">
        <v>30000</v>
      </c>
      <c r="E85">
        <v>1412.77</v>
      </c>
      <c r="F85">
        <v>-2434.8000000000002</v>
      </c>
      <c r="G85">
        <v>89697.2</v>
      </c>
      <c r="H85">
        <v>1223</v>
      </c>
      <c r="I85">
        <v>0</v>
      </c>
      <c r="J85">
        <v>864</v>
      </c>
      <c r="K85">
        <v>0</v>
      </c>
      <c r="L85">
        <v>864</v>
      </c>
    </row>
    <row r="86" spans="4:12" x14ac:dyDescent="0.2">
      <c r="D86">
        <v>40000</v>
      </c>
      <c r="E86">
        <v>1401.98</v>
      </c>
      <c r="F86">
        <v>-2406.9</v>
      </c>
      <c r="G86">
        <v>97747.1</v>
      </c>
      <c r="H86">
        <v>91.000699999999995</v>
      </c>
      <c r="I86">
        <v>0</v>
      </c>
      <c r="J86">
        <v>864</v>
      </c>
      <c r="K86">
        <v>0</v>
      </c>
      <c r="L86">
        <v>864</v>
      </c>
    </row>
    <row r="87" spans="4:12" x14ac:dyDescent="0.2">
      <c r="D87">
        <v>50000</v>
      </c>
      <c r="E87">
        <v>1406.87</v>
      </c>
      <c r="F87">
        <v>-2386.36</v>
      </c>
      <c r="G87">
        <v>102952</v>
      </c>
      <c r="H87">
        <v>124.625</v>
      </c>
      <c r="I87">
        <v>0</v>
      </c>
      <c r="J87">
        <v>864</v>
      </c>
      <c r="K87">
        <v>0</v>
      </c>
      <c r="L87">
        <v>864</v>
      </c>
    </row>
    <row r="88" spans="4:12" x14ac:dyDescent="0.2">
      <c r="D88">
        <v>60000</v>
      </c>
      <c r="E88">
        <v>1406.25</v>
      </c>
      <c r="F88">
        <v>-2377.8200000000002</v>
      </c>
      <c r="G88">
        <v>104783</v>
      </c>
      <c r="H88">
        <v>204.458</v>
      </c>
      <c r="I88">
        <v>0</v>
      </c>
      <c r="J88">
        <v>864</v>
      </c>
      <c r="K88">
        <v>0</v>
      </c>
      <c r="L88">
        <v>864</v>
      </c>
    </row>
    <row r="89" spans="4:12" x14ac:dyDescent="0.2">
      <c r="D89">
        <v>70000</v>
      </c>
      <c r="E89">
        <v>1378.74</v>
      </c>
      <c r="F89">
        <v>-2378.54</v>
      </c>
      <c r="G89">
        <v>106921</v>
      </c>
      <c r="H89">
        <v>-430.69799999999998</v>
      </c>
      <c r="I89">
        <v>0</v>
      </c>
      <c r="J89">
        <v>864</v>
      </c>
      <c r="K89">
        <v>0</v>
      </c>
      <c r="L89">
        <v>864</v>
      </c>
    </row>
    <row r="90" spans="4:12" x14ac:dyDescent="0.2">
      <c r="D90">
        <v>80000</v>
      </c>
      <c r="E90">
        <v>1378.1</v>
      </c>
      <c r="F90">
        <v>-2371.89</v>
      </c>
      <c r="G90">
        <v>107150</v>
      </c>
      <c r="H90">
        <v>-451.70699999999999</v>
      </c>
      <c r="I90">
        <v>0</v>
      </c>
      <c r="J90">
        <v>864</v>
      </c>
      <c r="K90">
        <v>0</v>
      </c>
      <c r="L90">
        <v>864</v>
      </c>
    </row>
    <row r="91" spans="4:12" x14ac:dyDescent="0.2">
      <c r="D91">
        <v>90000</v>
      </c>
      <c r="E91">
        <v>1434.34</v>
      </c>
      <c r="F91">
        <v>-2366.2600000000002</v>
      </c>
      <c r="G91">
        <v>107438</v>
      </c>
      <c r="H91">
        <v>245.80099999999999</v>
      </c>
      <c r="I91">
        <v>0</v>
      </c>
      <c r="J91">
        <v>864</v>
      </c>
      <c r="K91">
        <v>0</v>
      </c>
      <c r="L91">
        <v>864</v>
      </c>
    </row>
    <row r="92" spans="4:12" x14ac:dyDescent="0.2">
      <c r="D92">
        <v>100000</v>
      </c>
      <c r="E92">
        <v>1378.04</v>
      </c>
      <c r="F92">
        <v>-2378.77</v>
      </c>
      <c r="G92">
        <v>105923</v>
      </c>
      <c r="H92">
        <v>-110.28400000000001</v>
      </c>
      <c r="I92">
        <v>0</v>
      </c>
      <c r="J92">
        <v>864</v>
      </c>
      <c r="K92">
        <v>0</v>
      </c>
      <c r="L92">
        <v>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87D2-3081-BC41-9ACC-8250BE7F3CD8}">
  <dimension ref="A3:BC107"/>
  <sheetViews>
    <sheetView topLeftCell="D2" workbookViewId="0">
      <selection activeCell="O7" sqref="O7"/>
    </sheetView>
  </sheetViews>
  <sheetFormatPr baseColWidth="10" defaultRowHeight="16" x14ac:dyDescent="0.2"/>
  <sheetData>
    <row r="3" spans="1:55" x14ac:dyDescent="0.2">
      <c r="B3" t="s">
        <v>29</v>
      </c>
      <c r="J3" t="s">
        <v>30</v>
      </c>
      <c r="R3" t="s">
        <v>31</v>
      </c>
      <c r="Z3" t="s">
        <v>32</v>
      </c>
      <c r="AH3" t="s">
        <v>33</v>
      </c>
      <c r="AP3" t="s">
        <v>34</v>
      </c>
      <c r="AX3" t="s">
        <v>35</v>
      </c>
    </row>
    <row r="5" spans="1:55" x14ac:dyDescent="0.2"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>
        <v>1</v>
      </c>
      <c r="R5" t="s">
        <v>22</v>
      </c>
      <c r="S5" t="s">
        <v>23</v>
      </c>
      <c r="T5" t="s">
        <v>24</v>
      </c>
      <c r="U5" t="s">
        <v>25</v>
      </c>
      <c r="V5" t="s">
        <v>26</v>
      </c>
      <c r="W5">
        <v>1</v>
      </c>
      <c r="Z5" t="s">
        <v>22</v>
      </c>
      <c r="AA5" t="s">
        <v>23</v>
      </c>
      <c r="AB5" t="s">
        <v>24</v>
      </c>
      <c r="AC5" t="s">
        <v>25</v>
      </c>
      <c r="AD5" t="s">
        <v>26</v>
      </c>
      <c r="AE5">
        <v>1</v>
      </c>
      <c r="AH5" t="s">
        <v>22</v>
      </c>
      <c r="AI5" t="s">
        <v>23</v>
      </c>
      <c r="AJ5" t="s">
        <v>24</v>
      </c>
      <c r="AK5" t="s">
        <v>25</v>
      </c>
      <c r="AL5" t="s">
        <v>26</v>
      </c>
      <c r="AM5">
        <v>1</v>
      </c>
      <c r="AP5" t="s">
        <v>22</v>
      </c>
      <c r="AQ5" t="s">
        <v>23</v>
      </c>
      <c r="AR5" t="s">
        <v>24</v>
      </c>
      <c r="AS5" t="s">
        <v>25</v>
      </c>
      <c r="AT5" t="s">
        <v>26</v>
      </c>
      <c r="AU5">
        <v>1</v>
      </c>
      <c r="AX5" t="s">
        <v>22</v>
      </c>
      <c r="AY5" t="s">
        <v>23</v>
      </c>
      <c r="AZ5" t="s">
        <v>24</v>
      </c>
      <c r="BA5" t="s">
        <v>25</v>
      </c>
      <c r="BB5" t="s">
        <v>26</v>
      </c>
      <c r="BC5">
        <v>1</v>
      </c>
    </row>
    <row r="6" spans="1:55" x14ac:dyDescent="0.2">
      <c r="B6" t="s">
        <v>22</v>
      </c>
      <c r="C6" t="s">
        <v>12</v>
      </c>
      <c r="D6" t="s">
        <v>27</v>
      </c>
      <c r="E6" t="s">
        <v>28</v>
      </c>
      <c r="J6" t="s">
        <v>22</v>
      </c>
      <c r="K6" t="s">
        <v>12</v>
      </c>
      <c r="L6" t="s">
        <v>27</v>
      </c>
      <c r="M6" t="s">
        <v>28</v>
      </c>
      <c r="R6" t="s">
        <v>22</v>
      </c>
      <c r="S6" t="s">
        <v>12</v>
      </c>
      <c r="T6" t="s">
        <v>27</v>
      </c>
      <c r="U6" t="s">
        <v>28</v>
      </c>
      <c r="Z6" t="s">
        <v>22</v>
      </c>
      <c r="AA6" t="s">
        <v>12</v>
      </c>
      <c r="AB6" t="s">
        <v>27</v>
      </c>
      <c r="AC6" t="s">
        <v>28</v>
      </c>
      <c r="AH6" t="s">
        <v>22</v>
      </c>
      <c r="AI6" t="s">
        <v>12</v>
      </c>
      <c r="AJ6" t="s">
        <v>27</v>
      </c>
      <c r="AK6" t="s">
        <v>28</v>
      </c>
      <c r="AP6" t="s">
        <v>22</v>
      </c>
      <c r="AQ6" t="s">
        <v>12</v>
      </c>
      <c r="AR6" t="s">
        <v>27</v>
      </c>
      <c r="AS6" t="s">
        <v>28</v>
      </c>
      <c r="AX6" t="s">
        <v>22</v>
      </c>
      <c r="AY6" t="s">
        <v>12</v>
      </c>
      <c r="AZ6" t="s">
        <v>27</v>
      </c>
      <c r="BA6" t="s">
        <v>28</v>
      </c>
    </row>
    <row r="7" spans="1:55" x14ac:dyDescent="0.2">
      <c r="A7">
        <f>0.1*3.5</f>
        <v>0.35000000000000003</v>
      </c>
      <c r="B7">
        <v>0</v>
      </c>
      <c r="C7" s="1">
        <v>12513900</v>
      </c>
      <c r="D7" s="1">
        <v>11818900000</v>
      </c>
      <c r="E7" s="1">
        <f>C7-$C$107</f>
        <v>12513901.686829999</v>
      </c>
      <c r="I7">
        <f>0.1*3.5</f>
        <v>0.35000000000000003</v>
      </c>
      <c r="J7">
        <v>0</v>
      </c>
      <c r="K7" s="1">
        <v>21485500</v>
      </c>
      <c r="L7" s="1">
        <v>18065900000</v>
      </c>
      <c r="M7" s="1">
        <f>K7-$K$107</f>
        <v>21485502.682050001</v>
      </c>
      <c r="Q7">
        <f>0.1*3.5</f>
        <v>0.35000000000000003</v>
      </c>
      <c r="R7">
        <v>0</v>
      </c>
      <c r="S7" s="1">
        <v>447942000000</v>
      </c>
      <c r="T7" s="1">
        <v>348553000000000</v>
      </c>
      <c r="U7" s="1">
        <f>S7-$S$107</f>
        <v>447942000000.69159</v>
      </c>
      <c r="Y7">
        <f>0.1*3.5</f>
        <v>0.35000000000000003</v>
      </c>
      <c r="Z7">
        <v>0</v>
      </c>
      <c r="AA7" s="1">
        <v>232795000000</v>
      </c>
      <c r="AB7" s="1">
        <v>375984000000000</v>
      </c>
      <c r="AC7" s="1">
        <f>AA7-$AA$107</f>
        <v>232795000000.85614</v>
      </c>
      <c r="AG7">
        <f>0.1*3.5</f>
        <v>0.35000000000000003</v>
      </c>
      <c r="AH7">
        <v>0</v>
      </c>
      <c r="AI7" s="1">
        <v>331194000</v>
      </c>
      <c r="AJ7" s="1">
        <v>294599000000</v>
      </c>
      <c r="AK7" s="1">
        <f>AI7-$AI$107</f>
        <v>331194000.04972178</v>
      </c>
      <c r="AO7">
        <f>0.1*3.5</f>
        <v>0.35000000000000003</v>
      </c>
      <c r="AP7">
        <v>0</v>
      </c>
      <c r="AQ7" s="1">
        <v>126893000000</v>
      </c>
      <c r="AR7" s="1">
        <v>114788000000000</v>
      </c>
      <c r="AS7" s="1">
        <f>AQ7-$AQ$107</f>
        <v>126893000001.02071</v>
      </c>
      <c r="AW7">
        <f>0.1*3.5</f>
        <v>0.35000000000000003</v>
      </c>
      <c r="AX7">
        <v>0</v>
      </c>
      <c r="AY7" s="1">
        <v>521777000</v>
      </c>
      <c r="AZ7" s="1">
        <v>433315000000</v>
      </c>
      <c r="BA7" s="1">
        <f>AY7-$AY$107</f>
        <v>521776999.40784299</v>
      </c>
    </row>
    <row r="8" spans="1:55" x14ac:dyDescent="0.2">
      <c r="A8">
        <f>A7+0.05</f>
        <v>0.4</v>
      </c>
      <c r="B8">
        <v>1</v>
      </c>
      <c r="C8" s="1">
        <v>12513900</v>
      </c>
      <c r="D8" s="1">
        <v>11818900000</v>
      </c>
      <c r="E8" s="1">
        <f t="shared" ref="E8:E71" si="0">C8-$C$107</f>
        <v>12513901.686829999</v>
      </c>
      <c r="I8">
        <f>I7+0.05</f>
        <v>0.4</v>
      </c>
      <c r="J8">
        <v>1</v>
      </c>
      <c r="K8" s="1">
        <v>21485500</v>
      </c>
      <c r="L8" s="1">
        <v>18065900000</v>
      </c>
      <c r="M8" s="1">
        <f t="shared" ref="M8:M71" si="1">K8-$K$107</f>
        <v>21485502.682050001</v>
      </c>
      <c r="Q8">
        <f>Q7+0.05</f>
        <v>0.4</v>
      </c>
      <c r="R8">
        <v>1</v>
      </c>
      <c r="S8" s="1">
        <v>447942000000</v>
      </c>
      <c r="T8" s="1">
        <v>348553000000000</v>
      </c>
      <c r="U8" s="1">
        <f t="shared" ref="U8:U71" si="2">S8-$S$107</f>
        <v>447942000000.69159</v>
      </c>
      <c r="Y8">
        <f>Y7+0.05</f>
        <v>0.4</v>
      </c>
      <c r="Z8">
        <v>1</v>
      </c>
      <c r="AA8" s="1">
        <v>232795000000</v>
      </c>
      <c r="AB8" s="1">
        <v>375984000000000</v>
      </c>
      <c r="AC8" s="1">
        <f t="shared" ref="AC8:AC71" si="3">AA8-$AA$107</f>
        <v>232795000000.85614</v>
      </c>
      <c r="AG8">
        <f>AG7+0.05</f>
        <v>0.4</v>
      </c>
      <c r="AH8">
        <v>1</v>
      </c>
      <c r="AI8" s="1">
        <v>331194000</v>
      </c>
      <c r="AJ8" s="1">
        <v>294599000000</v>
      </c>
      <c r="AK8" s="1">
        <f t="shared" ref="AK8:AK71" si="4">AI8-$AI$107</f>
        <v>331194000.04972178</v>
      </c>
      <c r="AO8">
        <f>AO7+0.05</f>
        <v>0.4</v>
      </c>
      <c r="AP8">
        <v>1</v>
      </c>
      <c r="AQ8" s="1">
        <v>126893000000</v>
      </c>
      <c r="AR8" s="1">
        <v>114788000000000</v>
      </c>
      <c r="AS8" s="1">
        <f t="shared" ref="AS8:AS71" si="5">AQ8-$AQ$107</f>
        <v>126893000001.02071</v>
      </c>
      <c r="AW8">
        <f>AW7+0.05</f>
        <v>0.4</v>
      </c>
      <c r="AX8">
        <v>1</v>
      </c>
      <c r="AY8" s="1">
        <v>521777000</v>
      </c>
      <c r="AZ8" s="1">
        <v>433315000000</v>
      </c>
      <c r="BA8" s="1">
        <f t="shared" ref="BA8:BA71" si="6">AY8-$AY$107</f>
        <v>521776999.40784299</v>
      </c>
    </row>
    <row r="9" spans="1:55" x14ac:dyDescent="0.2">
      <c r="A9">
        <f t="shared" ref="A9:A72" si="7">A8+0.05</f>
        <v>0.45</v>
      </c>
      <c r="B9">
        <v>2</v>
      </c>
      <c r="C9" s="1">
        <v>6204850</v>
      </c>
      <c r="D9" s="1">
        <v>6858740000</v>
      </c>
      <c r="E9" s="1">
        <f t="shared" si="0"/>
        <v>6204851.68683</v>
      </c>
      <c r="I9">
        <f t="shared" ref="I9:I72" si="8">I8+0.05</f>
        <v>0.45</v>
      </c>
      <c r="J9">
        <v>2</v>
      </c>
      <c r="K9" s="1">
        <v>11514400</v>
      </c>
      <c r="L9" s="1">
        <v>11304000000</v>
      </c>
      <c r="M9" s="1">
        <f t="shared" si="1"/>
        <v>11514402.682050001</v>
      </c>
      <c r="Q9">
        <f t="shared" ref="Q9:Q72" si="9">Q8+0.05</f>
        <v>0.45</v>
      </c>
      <c r="R9">
        <v>2</v>
      </c>
      <c r="S9" s="1">
        <v>251789000000</v>
      </c>
      <c r="T9" s="1">
        <v>227802000000000</v>
      </c>
      <c r="U9" s="1">
        <f t="shared" si="2"/>
        <v>251789000000.69159</v>
      </c>
      <c r="Y9">
        <f t="shared" ref="Y9:Y72" si="10">Y8+0.05</f>
        <v>0.45</v>
      </c>
      <c r="Z9">
        <v>2</v>
      </c>
      <c r="AA9" s="1">
        <v>127985000000</v>
      </c>
      <c r="AB9" s="1">
        <v>240657000000000</v>
      </c>
      <c r="AC9" s="1">
        <f t="shared" si="3"/>
        <v>127985000000.85616</v>
      </c>
      <c r="AG9">
        <f t="shared" ref="AG9:AG72" si="11">AG8+0.05</f>
        <v>0.45</v>
      </c>
      <c r="AH9">
        <v>2</v>
      </c>
      <c r="AI9" s="1">
        <v>171172000</v>
      </c>
      <c r="AJ9" s="1">
        <v>177847000000</v>
      </c>
      <c r="AK9" s="1">
        <f t="shared" si="4"/>
        <v>171172000.04972181</v>
      </c>
      <c r="AO9">
        <f t="shared" ref="AO9:AO72" si="12">AO8+0.05</f>
        <v>0.45</v>
      </c>
      <c r="AP9">
        <v>2</v>
      </c>
      <c r="AQ9" s="1">
        <v>64750800000</v>
      </c>
      <c r="AR9" s="1">
        <v>68741600000000</v>
      </c>
      <c r="AS9" s="1">
        <f t="shared" si="5"/>
        <v>64750800001.020699</v>
      </c>
      <c r="AW9">
        <f t="shared" ref="AW9:AW72" si="13">AW8+0.05</f>
        <v>0.45</v>
      </c>
      <c r="AX9">
        <v>2</v>
      </c>
      <c r="AY9" s="1">
        <v>281800000</v>
      </c>
      <c r="AZ9" s="1">
        <v>273204000000</v>
      </c>
      <c r="BA9" s="1">
        <f t="shared" si="6"/>
        <v>281799999.40784299</v>
      </c>
    </row>
    <row r="10" spans="1:55" x14ac:dyDescent="0.2">
      <c r="A10">
        <f t="shared" si="7"/>
        <v>0.5</v>
      </c>
      <c r="B10">
        <v>3</v>
      </c>
      <c r="C10" s="1">
        <v>3024180</v>
      </c>
      <c r="D10" s="1">
        <v>3854410000</v>
      </c>
      <c r="E10" s="1">
        <f t="shared" si="0"/>
        <v>3024181.68683</v>
      </c>
      <c r="I10">
        <f t="shared" si="8"/>
        <v>0.5</v>
      </c>
      <c r="J10">
        <v>3</v>
      </c>
      <c r="K10" s="1">
        <v>6086300</v>
      </c>
      <c r="L10" s="1">
        <v>6873770000</v>
      </c>
      <c r="M10" s="1">
        <f t="shared" si="1"/>
        <v>6086302.6820499999</v>
      </c>
      <c r="Q10">
        <f t="shared" si="9"/>
        <v>0.5</v>
      </c>
      <c r="R10">
        <v>3</v>
      </c>
      <c r="S10" s="1">
        <v>140106000000</v>
      </c>
      <c r="T10" s="1">
        <v>145134000000000</v>
      </c>
      <c r="U10" s="1">
        <f t="shared" si="2"/>
        <v>140106000000.69159</v>
      </c>
      <c r="Y10">
        <f t="shared" si="10"/>
        <v>0.5</v>
      </c>
      <c r="Z10">
        <v>3</v>
      </c>
      <c r="AA10" s="1">
        <v>69570400000</v>
      </c>
      <c r="AB10" s="1">
        <v>149990000000000</v>
      </c>
      <c r="AC10" s="1">
        <f t="shared" si="3"/>
        <v>69570400000.856155</v>
      </c>
      <c r="AG10">
        <f t="shared" si="11"/>
        <v>0.5</v>
      </c>
      <c r="AH10">
        <v>3</v>
      </c>
      <c r="AI10" s="1">
        <v>87169000</v>
      </c>
      <c r="AJ10" s="1">
        <v>104207000000</v>
      </c>
      <c r="AK10" s="1">
        <f t="shared" si="4"/>
        <v>87169000.049721807</v>
      </c>
      <c r="AO10">
        <f t="shared" si="12"/>
        <v>0.5</v>
      </c>
      <c r="AP10">
        <v>3</v>
      </c>
      <c r="AQ10" s="1">
        <v>32433000000</v>
      </c>
      <c r="AR10" s="1">
        <v>39834400000000</v>
      </c>
      <c r="AS10" s="1">
        <f t="shared" si="5"/>
        <v>32433000001.020699</v>
      </c>
      <c r="AW10">
        <f t="shared" si="13"/>
        <v>0.5</v>
      </c>
      <c r="AX10">
        <v>3</v>
      </c>
      <c r="AY10" s="1">
        <v>150149000</v>
      </c>
      <c r="AZ10" s="1">
        <v>167440000000</v>
      </c>
      <c r="BA10" s="1">
        <f t="shared" si="6"/>
        <v>150148999.40784299</v>
      </c>
    </row>
    <row r="11" spans="1:55" x14ac:dyDescent="0.2">
      <c r="A11">
        <f t="shared" si="7"/>
        <v>0.55000000000000004</v>
      </c>
      <c r="B11">
        <v>4</v>
      </c>
      <c r="C11" s="1">
        <v>1447360</v>
      </c>
      <c r="D11" s="1">
        <v>2102500000</v>
      </c>
      <c r="E11" s="1">
        <f t="shared" si="0"/>
        <v>1447361.68683</v>
      </c>
      <c r="I11">
        <f t="shared" si="8"/>
        <v>0.55000000000000004</v>
      </c>
      <c r="J11">
        <v>4</v>
      </c>
      <c r="K11" s="1">
        <v>3170040</v>
      </c>
      <c r="L11" s="1">
        <v>4072220000</v>
      </c>
      <c r="M11" s="1">
        <f t="shared" si="1"/>
        <v>3170042.6820499999</v>
      </c>
      <c r="Q11">
        <f t="shared" si="9"/>
        <v>0.55000000000000004</v>
      </c>
      <c r="R11">
        <v>4</v>
      </c>
      <c r="S11" s="1">
        <v>77146300000</v>
      </c>
      <c r="T11" s="1">
        <v>90403000000000</v>
      </c>
      <c r="U11" s="1">
        <f t="shared" si="2"/>
        <v>77146300000.691605</v>
      </c>
      <c r="Y11">
        <f t="shared" si="10"/>
        <v>0.55000000000000004</v>
      </c>
      <c r="Z11">
        <v>4</v>
      </c>
      <c r="AA11" s="1">
        <v>37372600000</v>
      </c>
      <c r="AB11" s="1">
        <v>91284000000000</v>
      </c>
      <c r="AC11" s="1">
        <f t="shared" si="3"/>
        <v>37372600000.856155</v>
      </c>
      <c r="AG11">
        <f t="shared" si="11"/>
        <v>0.55000000000000004</v>
      </c>
      <c r="AH11">
        <v>4</v>
      </c>
      <c r="AI11" s="1">
        <v>43703400</v>
      </c>
      <c r="AJ11" s="1">
        <v>59415200000</v>
      </c>
      <c r="AK11" s="1">
        <f t="shared" si="4"/>
        <v>43703400.0497218</v>
      </c>
      <c r="AO11">
        <f t="shared" si="12"/>
        <v>0.55000000000000004</v>
      </c>
      <c r="AP11">
        <v>4</v>
      </c>
      <c r="AQ11" s="1">
        <v>15920900000</v>
      </c>
      <c r="AR11" s="1">
        <v>22379500000000</v>
      </c>
      <c r="AS11" s="1">
        <f t="shared" si="5"/>
        <v>15920900001.0207</v>
      </c>
      <c r="AW11">
        <f t="shared" si="13"/>
        <v>0.55000000000000004</v>
      </c>
      <c r="AX11">
        <v>4</v>
      </c>
      <c r="AY11" s="1">
        <v>78854200</v>
      </c>
      <c r="AZ11" s="1">
        <v>100004000000</v>
      </c>
      <c r="BA11" s="1">
        <f t="shared" si="6"/>
        <v>78854199.407842994</v>
      </c>
    </row>
    <row r="12" spans="1:55" x14ac:dyDescent="0.2">
      <c r="A12">
        <f t="shared" si="7"/>
        <v>0.60000000000000009</v>
      </c>
      <c r="B12">
        <v>5</v>
      </c>
      <c r="C12" s="1">
        <v>679438</v>
      </c>
      <c r="D12" s="1">
        <v>1114650000</v>
      </c>
      <c r="E12" s="1">
        <f t="shared" si="0"/>
        <v>679439.68683000002</v>
      </c>
      <c r="I12">
        <f t="shared" si="8"/>
        <v>0.60000000000000009</v>
      </c>
      <c r="J12">
        <v>5</v>
      </c>
      <c r="K12" s="1">
        <v>1625120</v>
      </c>
      <c r="L12" s="1">
        <v>2353740000</v>
      </c>
      <c r="M12" s="1">
        <f t="shared" si="1"/>
        <v>1625122.6820499999</v>
      </c>
      <c r="Q12">
        <f t="shared" si="9"/>
        <v>0.60000000000000009</v>
      </c>
      <c r="R12">
        <v>5</v>
      </c>
      <c r="S12" s="1">
        <v>42017000000</v>
      </c>
      <c r="T12" s="1">
        <v>55164000000000</v>
      </c>
      <c r="U12" s="1">
        <f t="shared" si="2"/>
        <v>42017000000.691597</v>
      </c>
      <c r="Y12">
        <f t="shared" si="10"/>
        <v>0.60000000000000009</v>
      </c>
      <c r="Z12">
        <v>5</v>
      </c>
      <c r="AA12" s="1">
        <v>19829600000</v>
      </c>
      <c r="AB12" s="1">
        <v>54351500000000</v>
      </c>
      <c r="AC12" s="1">
        <f t="shared" si="3"/>
        <v>19829600000.856152</v>
      </c>
      <c r="AG12">
        <f t="shared" si="11"/>
        <v>0.60000000000000009</v>
      </c>
      <c r="AH12">
        <v>5</v>
      </c>
      <c r="AI12" s="1">
        <v>21552700</v>
      </c>
      <c r="AJ12" s="1">
        <v>33014800000</v>
      </c>
      <c r="AK12" s="1">
        <f t="shared" si="4"/>
        <v>21552700.0497218</v>
      </c>
      <c r="AO12">
        <f t="shared" si="12"/>
        <v>0.60000000000000009</v>
      </c>
      <c r="AP12">
        <v>5</v>
      </c>
      <c r="AQ12" s="1">
        <v>7644790000</v>
      </c>
      <c r="AR12" s="1">
        <v>12199000000000</v>
      </c>
      <c r="AS12" s="1">
        <f t="shared" si="5"/>
        <v>7644790001.0207005</v>
      </c>
      <c r="AW12">
        <f t="shared" si="13"/>
        <v>0.60000000000000009</v>
      </c>
      <c r="AX12">
        <v>5</v>
      </c>
      <c r="AY12" s="1">
        <v>40773400</v>
      </c>
      <c r="AZ12" s="1">
        <v>58288900000</v>
      </c>
      <c r="BA12" s="1">
        <f t="shared" si="6"/>
        <v>40773399.407843001</v>
      </c>
    </row>
    <row r="13" spans="1:55" x14ac:dyDescent="0.2">
      <c r="A13">
        <f t="shared" si="7"/>
        <v>0.65000000000000013</v>
      </c>
      <c r="B13">
        <v>6</v>
      </c>
      <c r="C13" s="1">
        <v>312468</v>
      </c>
      <c r="D13" s="1">
        <v>574666000</v>
      </c>
      <c r="E13" s="1">
        <f t="shared" si="0"/>
        <v>312469.68683000002</v>
      </c>
      <c r="I13">
        <f t="shared" si="8"/>
        <v>0.65000000000000013</v>
      </c>
      <c r="J13">
        <v>6</v>
      </c>
      <c r="K13" s="1">
        <v>818928</v>
      </c>
      <c r="L13" s="1">
        <v>1328180000</v>
      </c>
      <c r="M13" s="1">
        <f t="shared" si="1"/>
        <v>818930.68204999994</v>
      </c>
      <c r="Q13">
        <f t="shared" si="9"/>
        <v>0.65000000000000013</v>
      </c>
      <c r="R13">
        <v>6</v>
      </c>
      <c r="S13" s="1">
        <v>22625100000</v>
      </c>
      <c r="T13" s="1">
        <v>33018900000000</v>
      </c>
      <c r="U13" s="1">
        <f t="shared" si="2"/>
        <v>22625100000.691601</v>
      </c>
      <c r="Y13">
        <f t="shared" si="10"/>
        <v>0.65000000000000013</v>
      </c>
      <c r="Z13">
        <v>6</v>
      </c>
      <c r="AA13" s="1">
        <v>10386100000</v>
      </c>
      <c r="AB13" s="1">
        <v>31698200000000</v>
      </c>
      <c r="AC13" s="1">
        <f t="shared" si="3"/>
        <v>10386100000.856153</v>
      </c>
      <c r="AG13">
        <f t="shared" si="11"/>
        <v>0.65000000000000013</v>
      </c>
      <c r="AH13">
        <v>6</v>
      </c>
      <c r="AI13" s="1">
        <v>10444500</v>
      </c>
      <c r="AJ13" s="1">
        <v>17893400000</v>
      </c>
      <c r="AK13" s="1">
        <f t="shared" si="4"/>
        <v>10444500.0497218</v>
      </c>
      <c r="AO13">
        <f t="shared" si="12"/>
        <v>0.65000000000000013</v>
      </c>
      <c r="AP13">
        <v>6</v>
      </c>
      <c r="AQ13" s="1">
        <v>3582690000</v>
      </c>
      <c r="AR13" s="1">
        <v>6450660000000</v>
      </c>
      <c r="AS13" s="1">
        <f t="shared" si="5"/>
        <v>3582690001.0207</v>
      </c>
      <c r="AW13">
        <f t="shared" si="13"/>
        <v>0.65000000000000013</v>
      </c>
      <c r="AX13">
        <v>6</v>
      </c>
      <c r="AY13" s="1">
        <v>20731500</v>
      </c>
      <c r="AZ13" s="1">
        <v>33179500000</v>
      </c>
      <c r="BA13" s="1">
        <f t="shared" si="6"/>
        <v>20731499.407843001</v>
      </c>
    </row>
    <row r="14" spans="1:55" x14ac:dyDescent="0.2">
      <c r="A14">
        <f t="shared" si="7"/>
        <v>0.70000000000000018</v>
      </c>
      <c r="B14">
        <v>7</v>
      </c>
      <c r="C14" s="1">
        <v>140602</v>
      </c>
      <c r="D14" s="1">
        <v>288120000</v>
      </c>
      <c r="E14" s="1">
        <f t="shared" si="0"/>
        <v>140603.68682999999</v>
      </c>
      <c r="I14">
        <f t="shared" si="8"/>
        <v>0.70000000000000018</v>
      </c>
      <c r="J14">
        <v>7</v>
      </c>
      <c r="K14" s="1">
        <v>405012</v>
      </c>
      <c r="L14" s="1">
        <v>731713000</v>
      </c>
      <c r="M14" s="1">
        <f t="shared" si="1"/>
        <v>405014.68205</v>
      </c>
      <c r="Q14">
        <f t="shared" si="9"/>
        <v>0.70000000000000018</v>
      </c>
      <c r="R14">
        <v>7</v>
      </c>
      <c r="S14" s="1">
        <v>12039300000</v>
      </c>
      <c r="T14" s="1">
        <v>19403600000000</v>
      </c>
      <c r="U14" s="1">
        <f t="shared" si="2"/>
        <v>12039300000.691601</v>
      </c>
      <c r="Y14">
        <f t="shared" si="10"/>
        <v>0.70000000000000018</v>
      </c>
      <c r="Z14">
        <v>7</v>
      </c>
      <c r="AA14" s="1">
        <v>5366640000</v>
      </c>
      <c r="AB14" s="1">
        <v>18121200000000</v>
      </c>
      <c r="AC14" s="1">
        <f t="shared" si="3"/>
        <v>5366640000.8561525</v>
      </c>
      <c r="AG14">
        <f t="shared" si="11"/>
        <v>0.70000000000000018</v>
      </c>
      <c r="AH14">
        <v>7</v>
      </c>
      <c r="AI14" s="1">
        <v>4968190</v>
      </c>
      <c r="AJ14" s="1">
        <v>9461910000</v>
      </c>
      <c r="AK14" s="1">
        <f t="shared" si="4"/>
        <v>4968190.0497217998</v>
      </c>
      <c r="AO14">
        <f t="shared" si="12"/>
        <v>0.70000000000000018</v>
      </c>
      <c r="AP14">
        <v>7</v>
      </c>
      <c r="AQ14" s="1">
        <v>1634260000</v>
      </c>
      <c r="AR14" s="1">
        <v>3305790000000</v>
      </c>
      <c r="AS14" s="1">
        <f t="shared" si="5"/>
        <v>1634260001.0207</v>
      </c>
      <c r="AW14">
        <f t="shared" si="13"/>
        <v>0.70000000000000018</v>
      </c>
      <c r="AX14">
        <v>7</v>
      </c>
      <c r="AY14" s="1">
        <v>10349900</v>
      </c>
      <c r="AZ14" s="1">
        <v>18446000000</v>
      </c>
      <c r="BA14" s="1">
        <f t="shared" si="6"/>
        <v>10349899.407842999</v>
      </c>
    </row>
    <row r="15" spans="1:55" x14ac:dyDescent="0.2">
      <c r="A15">
        <f t="shared" si="7"/>
        <v>0.75000000000000022</v>
      </c>
      <c r="B15">
        <v>8</v>
      </c>
      <c r="C15" s="1">
        <v>61823.3</v>
      </c>
      <c r="D15" s="1">
        <v>140425000</v>
      </c>
      <c r="E15" s="1">
        <f t="shared" si="0"/>
        <v>61824.986830000002</v>
      </c>
      <c r="I15">
        <f t="shared" si="8"/>
        <v>0.75000000000000022</v>
      </c>
      <c r="J15">
        <v>8</v>
      </c>
      <c r="K15" s="1">
        <v>196218</v>
      </c>
      <c r="L15" s="1">
        <v>393354000</v>
      </c>
      <c r="M15" s="1">
        <f t="shared" si="1"/>
        <v>196220.68205</v>
      </c>
      <c r="Q15">
        <f t="shared" si="9"/>
        <v>0.75000000000000022</v>
      </c>
      <c r="R15">
        <v>8</v>
      </c>
      <c r="S15" s="1">
        <v>6327470000</v>
      </c>
      <c r="T15" s="1">
        <v>11200800000000</v>
      </c>
      <c r="U15" s="1">
        <f t="shared" si="2"/>
        <v>6327470000.6915998</v>
      </c>
      <c r="Y15">
        <f t="shared" si="10"/>
        <v>0.75000000000000022</v>
      </c>
      <c r="Z15">
        <v>8</v>
      </c>
      <c r="AA15" s="1">
        <v>2733770000</v>
      </c>
      <c r="AB15" s="1">
        <v>10158700000000</v>
      </c>
      <c r="AC15" s="1">
        <f t="shared" si="3"/>
        <v>2733770000.856153</v>
      </c>
      <c r="AG15">
        <f t="shared" si="11"/>
        <v>0.75000000000000022</v>
      </c>
      <c r="AH15">
        <v>8</v>
      </c>
      <c r="AI15" s="1">
        <v>2316850</v>
      </c>
      <c r="AJ15" s="1">
        <v>4881160000</v>
      </c>
      <c r="AK15" s="1">
        <f t="shared" si="4"/>
        <v>2316850.0497217998</v>
      </c>
      <c r="AO15">
        <f t="shared" si="12"/>
        <v>0.75000000000000022</v>
      </c>
      <c r="AP15">
        <v>8</v>
      </c>
      <c r="AQ15" s="1">
        <v>723198000</v>
      </c>
      <c r="AR15" s="1">
        <v>1638990000000</v>
      </c>
      <c r="AS15" s="1">
        <f t="shared" si="5"/>
        <v>723198001.02069998</v>
      </c>
      <c r="AW15">
        <f t="shared" si="13"/>
        <v>0.75000000000000022</v>
      </c>
      <c r="AX15">
        <v>8</v>
      </c>
      <c r="AY15" s="1">
        <v>5064190</v>
      </c>
      <c r="AZ15" s="1">
        <v>10011400000</v>
      </c>
      <c r="BA15" s="1">
        <f t="shared" si="6"/>
        <v>5064189.4078430003</v>
      </c>
    </row>
    <row r="16" spans="1:55" x14ac:dyDescent="0.2">
      <c r="A16">
        <f t="shared" si="7"/>
        <v>0.80000000000000027</v>
      </c>
      <c r="B16">
        <v>9</v>
      </c>
      <c r="C16" s="1">
        <v>26533</v>
      </c>
      <c r="D16" s="1">
        <v>66485100</v>
      </c>
      <c r="E16" s="1">
        <f t="shared" si="0"/>
        <v>26534.686829999999</v>
      </c>
      <c r="I16">
        <f t="shared" si="8"/>
        <v>0.80000000000000027</v>
      </c>
      <c r="J16">
        <v>9</v>
      </c>
      <c r="K16" s="1">
        <v>92910.7</v>
      </c>
      <c r="L16" s="1">
        <v>206125000</v>
      </c>
      <c r="M16" s="1">
        <f t="shared" si="1"/>
        <v>92913.38205</v>
      </c>
      <c r="Q16">
        <f t="shared" si="9"/>
        <v>0.80000000000000027</v>
      </c>
      <c r="R16">
        <v>9</v>
      </c>
      <c r="S16" s="1">
        <v>3282700000</v>
      </c>
      <c r="T16" s="1">
        <v>6353090000000</v>
      </c>
      <c r="U16" s="1">
        <f t="shared" si="2"/>
        <v>3282700000.6915998</v>
      </c>
      <c r="Y16">
        <f t="shared" si="10"/>
        <v>0.80000000000000027</v>
      </c>
      <c r="Z16">
        <v>9</v>
      </c>
      <c r="AA16" s="1">
        <v>1371860000</v>
      </c>
      <c r="AB16" s="1">
        <v>5585260000000</v>
      </c>
      <c r="AC16" s="1">
        <f t="shared" si="3"/>
        <v>1371860000.856153</v>
      </c>
      <c r="AG16">
        <f t="shared" si="11"/>
        <v>0.80000000000000027</v>
      </c>
      <c r="AH16">
        <v>9</v>
      </c>
      <c r="AI16" s="1">
        <v>1057780</v>
      </c>
      <c r="AJ16" s="1">
        <v>2455430000</v>
      </c>
      <c r="AK16" s="1">
        <f t="shared" si="4"/>
        <v>1057780.0497218</v>
      </c>
      <c r="AO16">
        <f t="shared" si="12"/>
        <v>0.80000000000000027</v>
      </c>
      <c r="AP16">
        <v>9</v>
      </c>
      <c r="AQ16" s="1">
        <v>309176000</v>
      </c>
      <c r="AR16" s="1">
        <v>784090000000</v>
      </c>
      <c r="AS16" s="1">
        <f t="shared" si="5"/>
        <v>309176001.02069998</v>
      </c>
      <c r="AW16">
        <f t="shared" si="13"/>
        <v>0.80000000000000027</v>
      </c>
      <c r="AX16">
        <v>9</v>
      </c>
      <c r="AY16" s="1">
        <v>2423280</v>
      </c>
      <c r="AZ16" s="1">
        <v>5299380000</v>
      </c>
      <c r="BA16" s="1">
        <f t="shared" si="6"/>
        <v>2423279.4078429998</v>
      </c>
    </row>
    <row r="17" spans="1:53" x14ac:dyDescent="0.2">
      <c r="A17">
        <f t="shared" si="7"/>
        <v>0.85000000000000031</v>
      </c>
      <c r="B17">
        <v>10</v>
      </c>
      <c r="C17">
        <v>11106.8</v>
      </c>
      <c r="D17" s="1">
        <v>30551000</v>
      </c>
      <c r="E17" s="1">
        <f t="shared" si="0"/>
        <v>11108.48683</v>
      </c>
      <c r="I17">
        <f t="shared" si="8"/>
        <v>0.85000000000000031</v>
      </c>
      <c r="J17">
        <v>10</v>
      </c>
      <c r="K17" s="1">
        <v>42877</v>
      </c>
      <c r="L17" s="1">
        <v>105117000</v>
      </c>
      <c r="M17" s="1">
        <f t="shared" si="1"/>
        <v>42879.682050000003</v>
      </c>
      <c r="Q17">
        <f t="shared" si="9"/>
        <v>0.85000000000000031</v>
      </c>
      <c r="R17">
        <v>10</v>
      </c>
      <c r="S17" s="1">
        <v>1680100000</v>
      </c>
      <c r="T17" s="1">
        <v>3541050000000</v>
      </c>
      <c r="U17" s="1">
        <f t="shared" si="2"/>
        <v>1680100000.6916001</v>
      </c>
      <c r="Y17">
        <f t="shared" si="10"/>
        <v>0.85000000000000031</v>
      </c>
      <c r="Z17">
        <v>10</v>
      </c>
      <c r="AA17" s="1">
        <v>677620000</v>
      </c>
      <c r="AB17" s="1">
        <v>3011320000000</v>
      </c>
      <c r="AC17" s="1">
        <f t="shared" si="3"/>
        <v>677620000.85615301</v>
      </c>
      <c r="AG17">
        <f t="shared" si="11"/>
        <v>0.85000000000000031</v>
      </c>
      <c r="AH17">
        <v>10</v>
      </c>
      <c r="AI17">
        <v>472097</v>
      </c>
      <c r="AJ17" s="1">
        <v>1203520000</v>
      </c>
      <c r="AK17" s="1">
        <f t="shared" si="4"/>
        <v>472097.04972180002</v>
      </c>
      <c r="AO17">
        <f t="shared" si="12"/>
        <v>0.85000000000000031</v>
      </c>
      <c r="AP17">
        <v>10</v>
      </c>
      <c r="AQ17" s="1">
        <v>127012000</v>
      </c>
      <c r="AR17" s="1">
        <v>360609000000</v>
      </c>
      <c r="AS17" s="1">
        <f t="shared" si="5"/>
        <v>127012001.02069999</v>
      </c>
      <c r="AW17">
        <f t="shared" si="13"/>
        <v>0.85000000000000031</v>
      </c>
      <c r="AX17">
        <v>10</v>
      </c>
      <c r="AY17" s="1">
        <v>1130910</v>
      </c>
      <c r="AZ17" s="1">
        <v>2731750000</v>
      </c>
      <c r="BA17" s="1">
        <f t="shared" si="6"/>
        <v>1130909.407843</v>
      </c>
    </row>
    <row r="18" spans="1:53" x14ac:dyDescent="0.2">
      <c r="A18">
        <f t="shared" si="7"/>
        <v>0.90000000000000036</v>
      </c>
      <c r="B18">
        <v>11</v>
      </c>
      <c r="C18">
        <v>4536.87</v>
      </c>
      <c r="D18" s="1">
        <v>13613100</v>
      </c>
      <c r="E18" s="1">
        <f t="shared" si="0"/>
        <v>4538.5568299999995</v>
      </c>
      <c r="I18">
        <f t="shared" si="8"/>
        <v>0.90000000000000036</v>
      </c>
      <c r="J18">
        <v>11</v>
      </c>
      <c r="K18">
        <v>19216.599999999999</v>
      </c>
      <c r="L18" s="1">
        <v>52047600</v>
      </c>
      <c r="M18" s="1">
        <f t="shared" si="1"/>
        <v>19219.282049999998</v>
      </c>
      <c r="Q18">
        <f t="shared" si="9"/>
        <v>0.90000000000000036</v>
      </c>
      <c r="R18">
        <v>11</v>
      </c>
      <c r="S18" s="1">
        <v>847721000</v>
      </c>
      <c r="T18" s="1">
        <v>1939330000000</v>
      </c>
      <c r="U18" s="1">
        <f t="shared" si="2"/>
        <v>847721000.69159997</v>
      </c>
      <c r="Y18">
        <f t="shared" si="10"/>
        <v>0.90000000000000036</v>
      </c>
      <c r="Z18">
        <v>11</v>
      </c>
      <c r="AA18" s="1">
        <v>329155000</v>
      </c>
      <c r="AB18" s="1">
        <v>1591660000000</v>
      </c>
      <c r="AC18" s="1">
        <f t="shared" si="3"/>
        <v>329155000.85615301</v>
      </c>
      <c r="AG18">
        <f t="shared" si="11"/>
        <v>0.90000000000000036</v>
      </c>
      <c r="AH18">
        <v>11</v>
      </c>
      <c r="AI18">
        <v>205624</v>
      </c>
      <c r="AJ18" s="1">
        <v>574162000</v>
      </c>
      <c r="AK18" s="1">
        <f t="shared" si="4"/>
        <v>205624.04972179999</v>
      </c>
      <c r="AO18">
        <f t="shared" si="12"/>
        <v>0.90000000000000036</v>
      </c>
      <c r="AP18">
        <v>11</v>
      </c>
      <c r="AQ18" s="1">
        <v>49786600</v>
      </c>
      <c r="AR18" s="1">
        <v>158621000000</v>
      </c>
      <c r="AS18" s="1">
        <f t="shared" si="5"/>
        <v>49786601.0207</v>
      </c>
      <c r="AW18">
        <f t="shared" si="13"/>
        <v>0.90000000000000036</v>
      </c>
      <c r="AX18">
        <v>11</v>
      </c>
      <c r="AY18">
        <v>512961</v>
      </c>
      <c r="AZ18" s="1">
        <v>1368340000</v>
      </c>
      <c r="BA18" s="1">
        <f t="shared" si="6"/>
        <v>512960.40784300002</v>
      </c>
    </row>
    <row r="19" spans="1:53" x14ac:dyDescent="0.2">
      <c r="A19">
        <f t="shared" si="7"/>
        <v>0.9500000000000004</v>
      </c>
      <c r="B19">
        <v>12</v>
      </c>
      <c r="C19">
        <v>1814</v>
      </c>
      <c r="D19" s="1">
        <v>5879160</v>
      </c>
      <c r="E19" s="1">
        <f t="shared" si="0"/>
        <v>1815.6868300000001</v>
      </c>
      <c r="I19">
        <f t="shared" si="8"/>
        <v>0.9500000000000004</v>
      </c>
      <c r="J19">
        <v>12</v>
      </c>
      <c r="K19">
        <v>8326.4500000000007</v>
      </c>
      <c r="L19" s="1">
        <v>24942000</v>
      </c>
      <c r="M19" s="1">
        <f t="shared" si="1"/>
        <v>8329.1320500000002</v>
      </c>
      <c r="Q19">
        <f t="shared" si="9"/>
        <v>0.9500000000000004</v>
      </c>
      <c r="R19">
        <v>12</v>
      </c>
      <c r="S19" s="1">
        <v>421366000</v>
      </c>
      <c r="T19" s="1">
        <v>1043370000000</v>
      </c>
      <c r="U19" s="1">
        <f t="shared" si="2"/>
        <v>421366000.69160002</v>
      </c>
      <c r="Y19">
        <f t="shared" si="10"/>
        <v>0.9500000000000004</v>
      </c>
      <c r="Z19">
        <v>12</v>
      </c>
      <c r="AA19" s="1">
        <v>157077000</v>
      </c>
      <c r="AB19" s="1">
        <v>824361000000</v>
      </c>
      <c r="AC19" s="1">
        <f t="shared" si="3"/>
        <v>157077000.85615301</v>
      </c>
      <c r="AG19">
        <f t="shared" si="11"/>
        <v>0.9500000000000004</v>
      </c>
      <c r="AH19">
        <v>12</v>
      </c>
      <c r="AI19">
        <v>87243.1</v>
      </c>
      <c r="AJ19" s="1">
        <v>266237000</v>
      </c>
      <c r="AK19" s="1">
        <f t="shared" si="4"/>
        <v>87243.1497218</v>
      </c>
      <c r="AO19">
        <f t="shared" si="12"/>
        <v>0.9500000000000004</v>
      </c>
      <c r="AP19">
        <v>12</v>
      </c>
      <c r="AQ19" s="1">
        <v>18442600</v>
      </c>
      <c r="AR19" s="1">
        <v>66256800000</v>
      </c>
      <c r="AS19" s="1">
        <f t="shared" si="5"/>
        <v>18442601.0207</v>
      </c>
      <c r="AW19">
        <f t="shared" si="13"/>
        <v>0.9500000000000004</v>
      </c>
      <c r="AX19">
        <v>12</v>
      </c>
      <c r="AY19">
        <v>225116</v>
      </c>
      <c r="AZ19" s="1">
        <v>663999000</v>
      </c>
      <c r="BA19" s="1">
        <f t="shared" si="6"/>
        <v>225115.40784299999</v>
      </c>
    </row>
    <row r="20" spans="1:53" x14ac:dyDescent="0.2">
      <c r="A20">
        <f t="shared" si="7"/>
        <v>1.0000000000000004</v>
      </c>
      <c r="B20">
        <v>13</v>
      </c>
      <c r="C20">
        <v>716.36400000000003</v>
      </c>
      <c r="D20" s="1">
        <v>2463090</v>
      </c>
      <c r="E20" s="1">
        <f t="shared" si="0"/>
        <v>718.05083000000002</v>
      </c>
      <c r="I20">
        <f t="shared" si="8"/>
        <v>1.0000000000000004</v>
      </c>
      <c r="J20">
        <v>13</v>
      </c>
      <c r="K20">
        <v>3467.47</v>
      </c>
      <c r="L20" s="1">
        <v>11518000</v>
      </c>
      <c r="M20" s="1">
        <f t="shared" si="1"/>
        <v>3470.1520499999997</v>
      </c>
      <c r="Q20">
        <f t="shared" si="9"/>
        <v>1.0000000000000004</v>
      </c>
      <c r="R20">
        <v>13</v>
      </c>
      <c r="S20" s="1">
        <v>206158000</v>
      </c>
      <c r="T20" s="1">
        <v>551232000000</v>
      </c>
      <c r="U20" s="1">
        <f t="shared" si="2"/>
        <v>206158000.69159999</v>
      </c>
      <c r="Y20">
        <f t="shared" si="10"/>
        <v>1.0000000000000004</v>
      </c>
      <c r="Z20">
        <v>13</v>
      </c>
      <c r="AA20" s="1">
        <v>73558100</v>
      </c>
      <c r="AB20" s="1">
        <v>418091000000</v>
      </c>
      <c r="AC20" s="1">
        <f t="shared" si="3"/>
        <v>73558100.856152996</v>
      </c>
      <c r="AG20">
        <f t="shared" si="11"/>
        <v>1.0000000000000004</v>
      </c>
      <c r="AH20">
        <v>13</v>
      </c>
      <c r="AI20">
        <v>35991</v>
      </c>
      <c r="AJ20" s="1">
        <v>119790000</v>
      </c>
      <c r="AK20" s="1">
        <f t="shared" si="4"/>
        <v>35991.049721800002</v>
      </c>
      <c r="AO20">
        <f t="shared" si="12"/>
        <v>1.0000000000000004</v>
      </c>
      <c r="AP20">
        <v>13</v>
      </c>
      <c r="AQ20" s="1">
        <v>6367900</v>
      </c>
      <c r="AR20" s="1">
        <v>26013000000</v>
      </c>
      <c r="AS20" s="1">
        <f t="shared" si="5"/>
        <v>6367901.0207000002</v>
      </c>
      <c r="AW20">
        <f t="shared" si="13"/>
        <v>1.0000000000000004</v>
      </c>
      <c r="AX20">
        <v>13</v>
      </c>
      <c r="AY20">
        <v>95007.8</v>
      </c>
      <c r="AZ20" s="1">
        <v>310841000</v>
      </c>
      <c r="BA20" s="1">
        <f t="shared" si="6"/>
        <v>95007.207842999997</v>
      </c>
    </row>
    <row r="21" spans="1:53" x14ac:dyDescent="0.2">
      <c r="A21">
        <f t="shared" si="7"/>
        <v>1.0500000000000005</v>
      </c>
      <c r="B21">
        <v>14</v>
      </c>
      <c r="C21">
        <v>285.209</v>
      </c>
      <c r="D21" s="1">
        <v>1005460</v>
      </c>
      <c r="E21" s="1">
        <f t="shared" si="0"/>
        <v>286.89582999999999</v>
      </c>
      <c r="I21">
        <f t="shared" si="8"/>
        <v>1.0500000000000005</v>
      </c>
      <c r="J21">
        <v>14</v>
      </c>
      <c r="K21">
        <v>1376.96</v>
      </c>
      <c r="L21" s="1">
        <v>5095130</v>
      </c>
      <c r="M21" s="1">
        <f t="shared" si="1"/>
        <v>1379.6420499999999</v>
      </c>
      <c r="Q21">
        <f t="shared" si="9"/>
        <v>1.0500000000000005</v>
      </c>
      <c r="R21">
        <v>14</v>
      </c>
      <c r="S21" s="1">
        <v>99191900</v>
      </c>
      <c r="T21" s="1">
        <v>285832000000</v>
      </c>
      <c r="U21" s="1">
        <f t="shared" si="2"/>
        <v>99191900.691599995</v>
      </c>
      <c r="Y21">
        <f t="shared" si="10"/>
        <v>1.0500000000000005</v>
      </c>
      <c r="Z21">
        <v>14</v>
      </c>
      <c r="AA21" s="1">
        <v>33759100</v>
      </c>
      <c r="AB21" s="1">
        <v>207464000000</v>
      </c>
      <c r="AC21" s="1">
        <f t="shared" si="3"/>
        <v>33759100.856152996</v>
      </c>
      <c r="AG21">
        <f t="shared" si="11"/>
        <v>1.0500000000000005</v>
      </c>
      <c r="AH21">
        <v>14</v>
      </c>
      <c r="AI21">
        <v>14413.1</v>
      </c>
      <c r="AJ21" s="1">
        <v>52195500</v>
      </c>
      <c r="AK21" s="1">
        <f t="shared" si="4"/>
        <v>14413.1497218</v>
      </c>
      <c r="AO21">
        <f t="shared" si="12"/>
        <v>1.0500000000000005</v>
      </c>
      <c r="AP21">
        <v>14</v>
      </c>
      <c r="AQ21" s="1">
        <v>2007180</v>
      </c>
      <c r="AR21" s="1">
        <v>9452870000</v>
      </c>
      <c r="AS21" s="1">
        <f t="shared" si="5"/>
        <v>2007181.0207</v>
      </c>
      <c r="AW21">
        <f t="shared" si="13"/>
        <v>1.0500000000000005</v>
      </c>
      <c r="AX21">
        <v>14</v>
      </c>
      <c r="AY21">
        <v>38236.199999999997</v>
      </c>
      <c r="AZ21" s="1">
        <v>139552000</v>
      </c>
      <c r="BA21" s="1">
        <f t="shared" si="6"/>
        <v>38235.607842999998</v>
      </c>
    </row>
    <row r="22" spans="1:53" x14ac:dyDescent="0.2">
      <c r="A22">
        <f t="shared" si="7"/>
        <v>1.1000000000000005</v>
      </c>
      <c r="B22">
        <v>15</v>
      </c>
      <c r="C22">
        <v>119.023</v>
      </c>
      <c r="D22" s="1">
        <v>405015</v>
      </c>
      <c r="E22" s="1">
        <f t="shared" si="0"/>
        <v>120.70983</v>
      </c>
      <c r="I22">
        <f t="shared" si="8"/>
        <v>1.1000000000000005</v>
      </c>
      <c r="J22">
        <v>15</v>
      </c>
      <c r="K22">
        <v>515.81700000000001</v>
      </c>
      <c r="L22" s="1">
        <v>2141310</v>
      </c>
      <c r="M22" s="1">
        <f t="shared" si="1"/>
        <v>518.49905000000001</v>
      </c>
      <c r="Q22">
        <f t="shared" si="9"/>
        <v>1.1000000000000005</v>
      </c>
      <c r="R22">
        <v>15</v>
      </c>
      <c r="S22" s="1">
        <v>46885300</v>
      </c>
      <c r="T22" s="1">
        <v>145372000000</v>
      </c>
      <c r="U22" s="1">
        <f t="shared" si="2"/>
        <v>46885300.691600002</v>
      </c>
      <c r="Y22">
        <f t="shared" si="10"/>
        <v>1.1000000000000005</v>
      </c>
      <c r="Z22">
        <v>15</v>
      </c>
      <c r="AA22" s="1">
        <v>15161800</v>
      </c>
      <c r="AB22" s="1">
        <v>100620000000</v>
      </c>
      <c r="AC22" s="1">
        <f t="shared" si="3"/>
        <v>15161800.856153</v>
      </c>
      <c r="AG22">
        <f t="shared" si="11"/>
        <v>1.1000000000000005</v>
      </c>
      <c r="AH22">
        <v>15</v>
      </c>
      <c r="AI22">
        <v>5599.58</v>
      </c>
      <c r="AJ22" s="1">
        <v>21976400</v>
      </c>
      <c r="AK22" s="1">
        <f t="shared" si="4"/>
        <v>5599.6297218</v>
      </c>
      <c r="AO22">
        <f t="shared" si="12"/>
        <v>1.1000000000000005</v>
      </c>
      <c r="AP22">
        <v>15</v>
      </c>
      <c r="AQ22">
        <v>558117</v>
      </c>
      <c r="AR22" s="1">
        <v>3102090000</v>
      </c>
      <c r="AS22" s="1">
        <f t="shared" si="5"/>
        <v>558118.02069999999</v>
      </c>
      <c r="AW22">
        <f t="shared" si="13"/>
        <v>1.1000000000000005</v>
      </c>
      <c r="AX22">
        <v>15</v>
      </c>
      <c r="AY22">
        <v>14494</v>
      </c>
      <c r="AZ22" s="1">
        <v>59569800</v>
      </c>
      <c r="BA22" s="1">
        <f t="shared" si="6"/>
        <v>14493.407843000001</v>
      </c>
    </row>
    <row r="23" spans="1:53" x14ac:dyDescent="0.2">
      <c r="A23">
        <f t="shared" si="7"/>
        <v>1.1500000000000006</v>
      </c>
      <c r="B23">
        <v>16</v>
      </c>
      <c r="C23">
        <v>54.974200000000003</v>
      </c>
      <c r="D23" s="1">
        <v>165914</v>
      </c>
      <c r="E23" s="1">
        <f t="shared" si="0"/>
        <v>56.661030000000004</v>
      </c>
      <c r="I23">
        <f t="shared" si="8"/>
        <v>1.1500000000000006</v>
      </c>
      <c r="J23">
        <v>16</v>
      </c>
      <c r="K23">
        <v>179.477</v>
      </c>
      <c r="L23" s="1">
        <v>845011</v>
      </c>
      <c r="M23" s="1">
        <f t="shared" si="1"/>
        <v>182.15905000000001</v>
      </c>
      <c r="Q23">
        <f t="shared" si="9"/>
        <v>1.1500000000000006</v>
      </c>
      <c r="R23">
        <v>16</v>
      </c>
      <c r="S23" s="1">
        <v>21745500</v>
      </c>
      <c r="T23" s="1">
        <v>72459300000</v>
      </c>
      <c r="U23" s="1">
        <f t="shared" si="2"/>
        <v>21745500.691599999</v>
      </c>
      <c r="Y23">
        <f t="shared" si="10"/>
        <v>1.1500000000000006</v>
      </c>
      <c r="Z23">
        <v>16</v>
      </c>
      <c r="AA23" s="1">
        <v>6651970</v>
      </c>
      <c r="AB23" s="1">
        <v>47635500000</v>
      </c>
      <c r="AC23" s="1">
        <f t="shared" si="3"/>
        <v>6651970.8561530001</v>
      </c>
      <c r="AG23">
        <f t="shared" si="11"/>
        <v>1.1500000000000006</v>
      </c>
      <c r="AH23">
        <v>16</v>
      </c>
      <c r="AI23">
        <v>2115.4899999999998</v>
      </c>
      <c r="AJ23" s="1">
        <v>8922850</v>
      </c>
      <c r="AK23" s="1">
        <f t="shared" si="4"/>
        <v>2115.5397217999998</v>
      </c>
      <c r="AO23">
        <f t="shared" si="12"/>
        <v>1.1500000000000006</v>
      </c>
      <c r="AP23">
        <v>16</v>
      </c>
      <c r="AQ23">
        <v>128457</v>
      </c>
      <c r="AR23" s="1">
        <v>879901000</v>
      </c>
      <c r="AS23" s="1">
        <f t="shared" si="5"/>
        <v>128458.02069999999</v>
      </c>
      <c r="AW23">
        <f t="shared" si="13"/>
        <v>1.1500000000000006</v>
      </c>
      <c r="AX23">
        <v>16</v>
      </c>
      <c r="AY23">
        <v>5076.74</v>
      </c>
      <c r="AZ23" s="1">
        <v>23861900</v>
      </c>
      <c r="BA23" s="1">
        <f t="shared" si="6"/>
        <v>5076.1478429999997</v>
      </c>
    </row>
    <row r="24" spans="1:53" x14ac:dyDescent="0.2">
      <c r="A24">
        <f t="shared" si="7"/>
        <v>1.2000000000000006</v>
      </c>
      <c r="B24">
        <v>17</v>
      </c>
      <c r="C24">
        <v>29.2483</v>
      </c>
      <c r="D24" s="1">
        <v>73252.600000000006</v>
      </c>
      <c r="E24" s="1">
        <f t="shared" si="0"/>
        <v>30.935130000000001</v>
      </c>
      <c r="I24">
        <f t="shared" si="8"/>
        <v>1.2000000000000006</v>
      </c>
      <c r="J24">
        <v>17</v>
      </c>
      <c r="K24">
        <v>56.6267</v>
      </c>
      <c r="L24" s="1">
        <v>307827</v>
      </c>
      <c r="M24" s="1">
        <f t="shared" si="1"/>
        <v>59.308749999999996</v>
      </c>
      <c r="Q24">
        <f t="shared" si="9"/>
        <v>1.2000000000000006</v>
      </c>
      <c r="R24">
        <v>17</v>
      </c>
      <c r="S24" s="1">
        <v>9882760</v>
      </c>
      <c r="T24" s="1">
        <v>35360200000</v>
      </c>
      <c r="U24" s="1">
        <f t="shared" si="2"/>
        <v>9882760.6916000005</v>
      </c>
      <c r="Y24">
        <f t="shared" si="10"/>
        <v>1.2000000000000006</v>
      </c>
      <c r="Z24">
        <v>17</v>
      </c>
      <c r="AA24" s="1">
        <v>2845000</v>
      </c>
      <c r="AB24" s="1">
        <v>21978900000</v>
      </c>
      <c r="AC24" s="1">
        <f t="shared" si="3"/>
        <v>2845000.8561530001</v>
      </c>
      <c r="AG24">
        <f t="shared" si="11"/>
        <v>1.2000000000000006</v>
      </c>
      <c r="AH24">
        <v>17</v>
      </c>
      <c r="AI24">
        <v>785.02700000000004</v>
      </c>
      <c r="AJ24" s="1">
        <v>3490410</v>
      </c>
      <c r="AK24" s="1">
        <f t="shared" si="4"/>
        <v>785.07672180000009</v>
      </c>
      <c r="AO24">
        <f t="shared" si="12"/>
        <v>1.2000000000000006</v>
      </c>
      <c r="AP24">
        <v>17</v>
      </c>
      <c r="AQ24">
        <v>21108.6</v>
      </c>
      <c r="AR24" s="1">
        <v>196580000</v>
      </c>
      <c r="AS24" s="1">
        <f t="shared" si="5"/>
        <v>21109.620699999999</v>
      </c>
      <c r="AW24">
        <f t="shared" si="13"/>
        <v>1.2000000000000006</v>
      </c>
      <c r="AX24">
        <v>17</v>
      </c>
      <c r="AY24">
        <v>1590.93</v>
      </c>
      <c r="AZ24" s="1">
        <v>8777620</v>
      </c>
      <c r="BA24" s="1">
        <f t="shared" si="6"/>
        <v>1590.337843</v>
      </c>
    </row>
    <row r="25" spans="1:53" x14ac:dyDescent="0.2">
      <c r="A25">
        <f t="shared" si="7"/>
        <v>1.2500000000000007</v>
      </c>
      <c r="B25">
        <v>18</v>
      </c>
      <c r="C25">
        <v>17.704499999999999</v>
      </c>
      <c r="D25" s="1">
        <v>37620.800000000003</v>
      </c>
      <c r="E25" s="1">
        <f t="shared" si="0"/>
        <v>19.39133</v>
      </c>
      <c r="I25">
        <f t="shared" si="8"/>
        <v>1.2500000000000007</v>
      </c>
      <c r="J25">
        <v>18</v>
      </c>
      <c r="K25">
        <v>15.4923</v>
      </c>
      <c r="L25" s="1">
        <v>100947</v>
      </c>
      <c r="M25" s="1">
        <f t="shared" si="1"/>
        <v>18.17435</v>
      </c>
      <c r="Q25">
        <f t="shared" si="9"/>
        <v>1.2500000000000007</v>
      </c>
      <c r="R25">
        <v>18</v>
      </c>
      <c r="S25" s="1">
        <v>4394030</v>
      </c>
      <c r="T25" s="1">
        <v>16873900000</v>
      </c>
      <c r="U25" s="1">
        <f t="shared" si="2"/>
        <v>4394030.6915999996</v>
      </c>
      <c r="Y25">
        <f t="shared" si="10"/>
        <v>1.2500000000000007</v>
      </c>
      <c r="Z25">
        <v>18</v>
      </c>
      <c r="AA25" s="1">
        <v>1183120</v>
      </c>
      <c r="AB25" s="1">
        <v>9864250000</v>
      </c>
      <c r="AC25" s="1">
        <f t="shared" si="3"/>
        <v>1183120.8561529999</v>
      </c>
      <c r="AG25">
        <f t="shared" si="11"/>
        <v>1.2500000000000007</v>
      </c>
      <c r="AH25">
        <v>18</v>
      </c>
      <c r="AI25">
        <v>294.149</v>
      </c>
      <c r="AJ25" s="1">
        <v>1319440</v>
      </c>
      <c r="AK25" s="1">
        <f t="shared" si="4"/>
        <v>294.19872179999999</v>
      </c>
      <c r="AO25">
        <f t="shared" si="12"/>
        <v>1.2500000000000007</v>
      </c>
      <c r="AP25">
        <v>18</v>
      </c>
      <c r="AQ25">
        <v>1333.22</v>
      </c>
      <c r="AR25" s="1">
        <v>25965000</v>
      </c>
      <c r="AS25" s="1">
        <f t="shared" si="5"/>
        <v>1334.2407000000001</v>
      </c>
      <c r="AW25">
        <f t="shared" si="13"/>
        <v>1.2500000000000007</v>
      </c>
      <c r="AX25">
        <v>18</v>
      </c>
      <c r="AY25">
        <v>419.67099999999999</v>
      </c>
      <c r="AZ25" s="1">
        <v>2848810</v>
      </c>
      <c r="BA25" s="1">
        <f t="shared" si="6"/>
        <v>419.07884300000001</v>
      </c>
    </row>
    <row r="26" spans="1:53" x14ac:dyDescent="0.2">
      <c r="A26">
        <f t="shared" si="7"/>
        <v>1.3000000000000007</v>
      </c>
      <c r="B26">
        <v>19</v>
      </c>
      <c r="C26">
        <v>11.5093</v>
      </c>
      <c r="D26" s="1">
        <v>23399</v>
      </c>
      <c r="E26" s="1">
        <f t="shared" si="0"/>
        <v>13.19613</v>
      </c>
      <c r="I26">
        <f t="shared" si="8"/>
        <v>1.3000000000000007</v>
      </c>
      <c r="J26">
        <v>19</v>
      </c>
      <c r="K26">
        <v>3.2260300000000002</v>
      </c>
      <c r="L26" s="1">
        <v>28747.1</v>
      </c>
      <c r="M26" s="1">
        <f t="shared" si="1"/>
        <v>5.90808</v>
      </c>
      <c r="Q26">
        <f t="shared" si="9"/>
        <v>1.3000000000000007</v>
      </c>
      <c r="R26">
        <v>19</v>
      </c>
      <c r="S26" s="1">
        <v>1907590</v>
      </c>
      <c r="T26" s="1">
        <v>7862440000</v>
      </c>
      <c r="U26" s="1">
        <f t="shared" si="2"/>
        <v>1907590.6916</v>
      </c>
      <c r="Y26">
        <f t="shared" si="10"/>
        <v>1.3000000000000007</v>
      </c>
      <c r="Z26">
        <v>19</v>
      </c>
      <c r="AA26" s="1">
        <v>476827</v>
      </c>
      <c r="AB26" s="1">
        <v>4295810000</v>
      </c>
      <c r="AC26" s="1">
        <f t="shared" si="3"/>
        <v>476827.85615299997</v>
      </c>
      <c r="AG26">
        <f t="shared" si="11"/>
        <v>1.3000000000000007</v>
      </c>
      <c r="AH26">
        <v>19</v>
      </c>
      <c r="AI26">
        <v>117.988</v>
      </c>
      <c r="AJ26">
        <v>489077</v>
      </c>
      <c r="AK26" s="1">
        <f t="shared" si="4"/>
        <v>118.0377218</v>
      </c>
      <c r="AO26">
        <f t="shared" si="12"/>
        <v>1.3000000000000007</v>
      </c>
      <c r="AP26">
        <v>19</v>
      </c>
      <c r="AQ26">
        <v>-227.56800000000001</v>
      </c>
      <c r="AR26" s="1">
        <v>-1224510</v>
      </c>
      <c r="AS26" s="1">
        <f t="shared" si="5"/>
        <v>-226.54730000000001</v>
      </c>
      <c r="AW26">
        <f t="shared" si="13"/>
        <v>1.3000000000000007</v>
      </c>
      <c r="AX26">
        <v>19</v>
      </c>
      <c r="AY26">
        <v>81.344499999999996</v>
      </c>
      <c r="AZ26">
        <v>744952</v>
      </c>
      <c r="BA26" s="1">
        <f t="shared" si="6"/>
        <v>80.752342999999996</v>
      </c>
    </row>
    <row r="27" spans="1:53" x14ac:dyDescent="0.2">
      <c r="A27">
        <f t="shared" si="7"/>
        <v>1.3500000000000008</v>
      </c>
      <c r="B27">
        <v>20</v>
      </c>
      <c r="C27">
        <v>7.5146699999999997</v>
      </c>
      <c r="D27">
        <v>16916.599999999999</v>
      </c>
      <c r="E27" s="1">
        <f t="shared" si="0"/>
        <v>9.2014999999999993</v>
      </c>
      <c r="I27">
        <f t="shared" si="8"/>
        <v>1.3500000000000008</v>
      </c>
      <c r="J27">
        <v>20</v>
      </c>
      <c r="K27">
        <v>9.0811799999999998E-2</v>
      </c>
      <c r="L27" s="1">
        <v>6819.19</v>
      </c>
      <c r="M27" s="1">
        <f t="shared" si="1"/>
        <v>2.7728617999999998</v>
      </c>
      <c r="Q27">
        <f t="shared" si="9"/>
        <v>1.3500000000000008</v>
      </c>
      <c r="R27">
        <v>20</v>
      </c>
      <c r="S27" s="1">
        <v>806700</v>
      </c>
      <c r="T27" s="1">
        <v>3570630000</v>
      </c>
      <c r="U27" s="1">
        <f t="shared" si="2"/>
        <v>806700.69160000002</v>
      </c>
      <c r="Y27">
        <f t="shared" si="10"/>
        <v>1.3500000000000008</v>
      </c>
      <c r="Z27">
        <v>20</v>
      </c>
      <c r="AA27" s="1">
        <v>185422</v>
      </c>
      <c r="AB27" s="1">
        <v>1809560000</v>
      </c>
      <c r="AC27" s="1">
        <f t="shared" si="3"/>
        <v>185422.856153</v>
      </c>
      <c r="AG27">
        <f t="shared" si="11"/>
        <v>1.3500000000000008</v>
      </c>
      <c r="AH27">
        <v>20</v>
      </c>
      <c r="AI27">
        <v>54.985500000000002</v>
      </c>
      <c r="AJ27">
        <v>185426</v>
      </c>
      <c r="AK27" s="1">
        <f t="shared" si="4"/>
        <v>55.035221800000002</v>
      </c>
      <c r="AO27">
        <f t="shared" si="12"/>
        <v>1.3500000000000008</v>
      </c>
      <c r="AP27">
        <v>20</v>
      </c>
      <c r="AQ27">
        <v>21.629100000000001</v>
      </c>
      <c r="AR27">
        <v>-156342</v>
      </c>
      <c r="AS27" s="1">
        <f t="shared" si="5"/>
        <v>22.649800000000003</v>
      </c>
      <c r="AW27">
        <f t="shared" si="13"/>
        <v>1.3500000000000008</v>
      </c>
      <c r="AX27">
        <v>20</v>
      </c>
      <c r="AY27">
        <v>8.3625100000000003</v>
      </c>
      <c r="AZ27">
        <v>112810</v>
      </c>
      <c r="BA27" s="1">
        <f t="shared" si="6"/>
        <v>7.7703530000000001</v>
      </c>
    </row>
    <row r="28" spans="1:53" x14ac:dyDescent="0.2">
      <c r="A28">
        <f t="shared" si="7"/>
        <v>1.4000000000000008</v>
      </c>
      <c r="B28">
        <v>21</v>
      </c>
      <c r="C28">
        <v>4.62202</v>
      </c>
      <c r="D28">
        <v>13153.1</v>
      </c>
      <c r="E28" s="1">
        <f t="shared" si="0"/>
        <v>6.3088499999999996</v>
      </c>
      <c r="I28">
        <f t="shared" si="8"/>
        <v>1.4000000000000008</v>
      </c>
      <c r="J28">
        <v>21</v>
      </c>
      <c r="K28">
        <v>-0.57420000000000004</v>
      </c>
      <c r="L28" s="1">
        <v>1341.45</v>
      </c>
      <c r="M28" s="1">
        <f t="shared" si="1"/>
        <v>2.10785</v>
      </c>
      <c r="Q28">
        <f t="shared" si="9"/>
        <v>1.4000000000000008</v>
      </c>
      <c r="R28">
        <v>21</v>
      </c>
      <c r="S28" s="1">
        <v>331324</v>
      </c>
      <c r="T28" s="1">
        <v>1576830000</v>
      </c>
      <c r="U28" s="1">
        <f t="shared" si="2"/>
        <v>331324.69160000002</v>
      </c>
      <c r="Y28">
        <f t="shared" si="10"/>
        <v>1.4000000000000008</v>
      </c>
      <c r="Z28">
        <v>21</v>
      </c>
      <c r="AA28" s="1">
        <v>69135.8</v>
      </c>
      <c r="AB28" s="1">
        <v>734160000</v>
      </c>
      <c r="AC28" s="1">
        <f t="shared" si="3"/>
        <v>69136.656153000004</v>
      </c>
      <c r="AG28">
        <f t="shared" si="11"/>
        <v>1.4000000000000008</v>
      </c>
      <c r="AH28">
        <v>21</v>
      </c>
      <c r="AI28">
        <v>31.1343</v>
      </c>
      <c r="AJ28">
        <v>78390.3</v>
      </c>
      <c r="AK28" s="1">
        <f t="shared" si="4"/>
        <v>31.1840218</v>
      </c>
      <c r="AO28">
        <f t="shared" si="12"/>
        <v>1.4000000000000008</v>
      </c>
      <c r="AP28">
        <v>21</v>
      </c>
      <c r="AQ28">
        <v>-149.11699999999999</v>
      </c>
      <c r="AR28" s="1">
        <v>1491260</v>
      </c>
      <c r="AS28" s="1">
        <f t="shared" si="5"/>
        <v>-148.09629999999999</v>
      </c>
      <c r="AW28">
        <f t="shared" si="13"/>
        <v>1.4000000000000008</v>
      </c>
      <c r="AX28">
        <v>21</v>
      </c>
      <c r="AY28">
        <v>3.2687900000000001</v>
      </c>
      <c r="AZ28">
        <v>-19481.599999999999</v>
      </c>
      <c r="BA28" s="1">
        <f t="shared" si="6"/>
        <v>2.6766329999999998</v>
      </c>
    </row>
    <row r="29" spans="1:53" x14ac:dyDescent="0.2">
      <c r="A29">
        <f t="shared" si="7"/>
        <v>1.4500000000000008</v>
      </c>
      <c r="B29">
        <v>22</v>
      </c>
      <c r="C29">
        <v>2.4281700000000002</v>
      </c>
      <c r="D29">
        <v>10419.1</v>
      </c>
      <c r="E29" s="1">
        <f t="shared" si="0"/>
        <v>4.1150000000000002</v>
      </c>
      <c r="I29">
        <f t="shared" si="8"/>
        <v>1.4500000000000008</v>
      </c>
      <c r="J29">
        <v>22</v>
      </c>
      <c r="K29">
        <v>-0.690419</v>
      </c>
      <c r="L29" s="1">
        <v>165.13399999999999</v>
      </c>
      <c r="M29" s="1">
        <f t="shared" si="1"/>
        <v>1.9916309999999999</v>
      </c>
      <c r="Q29">
        <f t="shared" si="9"/>
        <v>1.4500000000000008</v>
      </c>
      <c r="R29">
        <v>22</v>
      </c>
      <c r="S29" s="1">
        <v>131655</v>
      </c>
      <c r="T29" s="1">
        <v>675147000</v>
      </c>
      <c r="U29" s="1">
        <f t="shared" si="2"/>
        <v>131655.69159999999</v>
      </c>
      <c r="Y29">
        <f t="shared" si="10"/>
        <v>1.4500000000000008</v>
      </c>
      <c r="Z29">
        <v>22</v>
      </c>
      <c r="AA29" s="1">
        <v>24479.599999999999</v>
      </c>
      <c r="AB29" s="1">
        <v>285131000</v>
      </c>
      <c r="AC29" s="1">
        <f t="shared" si="3"/>
        <v>24480.456152999999</v>
      </c>
      <c r="AG29">
        <f t="shared" si="11"/>
        <v>1.4500000000000008</v>
      </c>
      <c r="AH29">
        <v>22</v>
      </c>
      <c r="AI29">
        <v>20.569199999999999</v>
      </c>
      <c r="AJ29">
        <v>40749.599999999999</v>
      </c>
      <c r="AK29" s="1">
        <f t="shared" si="4"/>
        <v>20.618921799999999</v>
      </c>
      <c r="AO29">
        <f t="shared" si="12"/>
        <v>1.4500000000000008</v>
      </c>
      <c r="AP29">
        <v>22</v>
      </c>
      <c r="AQ29">
        <v>-394.85500000000002</v>
      </c>
      <c r="AR29">
        <v>885207</v>
      </c>
      <c r="AS29" s="1">
        <f t="shared" si="5"/>
        <v>-393.83430000000004</v>
      </c>
      <c r="AW29">
        <f t="shared" si="13"/>
        <v>1.4500000000000008</v>
      </c>
      <c r="AX29">
        <v>22</v>
      </c>
      <c r="AY29">
        <v>7.4660700000000002</v>
      </c>
      <c r="AZ29">
        <v>-17120.8</v>
      </c>
      <c r="BA29" s="1">
        <f t="shared" si="6"/>
        <v>6.8739129999999999</v>
      </c>
    </row>
    <row r="30" spans="1:53" x14ac:dyDescent="0.2">
      <c r="A30">
        <f t="shared" si="7"/>
        <v>1.5000000000000009</v>
      </c>
      <c r="B30">
        <v>23</v>
      </c>
      <c r="C30">
        <v>0.75695000000000001</v>
      </c>
      <c r="D30">
        <v>8167.14</v>
      </c>
      <c r="E30" s="1">
        <f t="shared" si="0"/>
        <v>2.4437800000000003</v>
      </c>
      <c r="I30">
        <f t="shared" si="8"/>
        <v>1.5000000000000009</v>
      </c>
      <c r="J30">
        <v>23</v>
      </c>
      <c r="K30">
        <v>-0.67342199999999997</v>
      </c>
      <c r="L30" s="1">
        <v>-347.93900000000002</v>
      </c>
      <c r="M30" s="1">
        <f t="shared" si="1"/>
        <v>2.0086279999999999</v>
      </c>
      <c r="Q30">
        <f t="shared" si="9"/>
        <v>1.5000000000000009</v>
      </c>
      <c r="R30">
        <v>23</v>
      </c>
      <c r="S30" s="1">
        <v>50354</v>
      </c>
      <c r="T30" s="1">
        <v>279192000</v>
      </c>
      <c r="U30" s="1">
        <f t="shared" si="2"/>
        <v>50354.691599999998</v>
      </c>
      <c r="Y30">
        <f t="shared" si="10"/>
        <v>1.5000000000000009</v>
      </c>
      <c r="Z30">
        <v>23</v>
      </c>
      <c r="AA30" s="1">
        <v>8097.49</v>
      </c>
      <c r="AB30" s="1">
        <v>105015000</v>
      </c>
      <c r="AC30" s="1">
        <f t="shared" si="3"/>
        <v>8098.3461529999995</v>
      </c>
      <c r="AG30">
        <f t="shared" si="11"/>
        <v>1.5000000000000009</v>
      </c>
      <c r="AH30">
        <v>23</v>
      </c>
      <c r="AI30">
        <v>14.709199999999999</v>
      </c>
      <c r="AJ30">
        <v>26187.9</v>
      </c>
      <c r="AK30" s="1">
        <f t="shared" si="4"/>
        <v>14.7589218</v>
      </c>
      <c r="AO30">
        <f t="shared" si="12"/>
        <v>1.5000000000000009</v>
      </c>
      <c r="AP30">
        <v>23</v>
      </c>
      <c r="AQ30">
        <v>-442.90499999999997</v>
      </c>
      <c r="AR30">
        <v>-336636</v>
      </c>
      <c r="AS30" s="1">
        <f t="shared" si="5"/>
        <v>-441.8843</v>
      </c>
      <c r="AW30">
        <f t="shared" si="13"/>
        <v>1.5000000000000009</v>
      </c>
      <c r="AX30">
        <v>23</v>
      </c>
      <c r="AY30">
        <v>8.7450799999999997</v>
      </c>
      <c r="AZ30">
        <v>2188.9499999999998</v>
      </c>
      <c r="BA30" s="1">
        <f t="shared" si="6"/>
        <v>8.1529229999999995</v>
      </c>
    </row>
    <row r="31" spans="1:53" x14ac:dyDescent="0.2">
      <c r="A31">
        <f t="shared" si="7"/>
        <v>1.5500000000000009</v>
      </c>
      <c r="B31">
        <v>24</v>
      </c>
      <c r="C31">
        <v>-0.49468699999999999</v>
      </c>
      <c r="D31">
        <v>6244.61</v>
      </c>
      <c r="E31" s="1">
        <f t="shared" si="0"/>
        <v>1.1921430000000002</v>
      </c>
      <c r="I31">
        <f t="shared" si="8"/>
        <v>1.5500000000000009</v>
      </c>
      <c r="J31">
        <v>24</v>
      </c>
      <c r="K31">
        <v>-0.56587100000000001</v>
      </c>
      <c r="L31">
        <v>-896.49800000000005</v>
      </c>
      <c r="M31" s="1">
        <f t="shared" si="1"/>
        <v>2.1161789999999998</v>
      </c>
      <c r="Q31">
        <f t="shared" si="9"/>
        <v>1.5500000000000009</v>
      </c>
      <c r="R31">
        <v>24</v>
      </c>
      <c r="S31" s="1">
        <v>18406.7</v>
      </c>
      <c r="T31" s="1">
        <v>110916000</v>
      </c>
      <c r="U31" s="1">
        <f t="shared" si="2"/>
        <v>18407.391599999999</v>
      </c>
      <c r="Y31">
        <f t="shared" si="10"/>
        <v>1.5500000000000009</v>
      </c>
      <c r="Z31">
        <v>24</v>
      </c>
      <c r="AA31">
        <v>2423.1999999999998</v>
      </c>
      <c r="AB31" s="1">
        <v>36095700</v>
      </c>
      <c r="AC31" s="1">
        <f t="shared" si="3"/>
        <v>2424.056153</v>
      </c>
      <c r="AG31">
        <f t="shared" si="11"/>
        <v>1.5500000000000009</v>
      </c>
      <c r="AH31">
        <v>24</v>
      </c>
      <c r="AI31">
        <v>10.827</v>
      </c>
      <c r="AJ31">
        <v>18998</v>
      </c>
      <c r="AK31" s="1">
        <f t="shared" si="4"/>
        <v>10.8767218</v>
      </c>
      <c r="AO31">
        <f t="shared" si="12"/>
        <v>1.5500000000000009</v>
      </c>
      <c r="AP31">
        <v>24</v>
      </c>
      <c r="AQ31">
        <v>-309.92500000000001</v>
      </c>
      <c r="AR31" s="1">
        <v>-1079650</v>
      </c>
      <c r="AS31" s="1">
        <f t="shared" si="5"/>
        <v>-308.90430000000003</v>
      </c>
      <c r="AW31">
        <f t="shared" si="13"/>
        <v>1.5500000000000009</v>
      </c>
      <c r="AX31">
        <v>24</v>
      </c>
      <c r="AY31">
        <v>7.3891799999999996</v>
      </c>
      <c r="AZ31">
        <v>11457.9</v>
      </c>
      <c r="BA31" s="1">
        <f t="shared" si="6"/>
        <v>6.7970229999999994</v>
      </c>
    </row>
    <row r="32" spans="1:53" x14ac:dyDescent="0.2">
      <c r="A32">
        <f t="shared" si="7"/>
        <v>1.600000000000001</v>
      </c>
      <c r="B32">
        <v>25</v>
      </c>
      <c r="C32">
        <v>-1.4075500000000001</v>
      </c>
      <c r="D32">
        <v>4638.68</v>
      </c>
      <c r="E32" s="1">
        <f t="shared" si="0"/>
        <v>0.27927999999999997</v>
      </c>
      <c r="I32">
        <f t="shared" si="8"/>
        <v>1.600000000000001</v>
      </c>
      <c r="J32">
        <v>25</v>
      </c>
      <c r="K32">
        <v>-0.37126100000000001</v>
      </c>
      <c r="L32">
        <v>-1391.85</v>
      </c>
      <c r="M32" s="1">
        <f t="shared" si="1"/>
        <v>2.3107889999999998</v>
      </c>
      <c r="Q32">
        <f t="shared" si="9"/>
        <v>1.600000000000001</v>
      </c>
      <c r="R32">
        <v>25</v>
      </c>
      <c r="S32">
        <v>6366.36</v>
      </c>
      <c r="T32" s="1">
        <v>42012500</v>
      </c>
      <c r="U32" s="1">
        <f t="shared" si="2"/>
        <v>6367.0515999999998</v>
      </c>
      <c r="Y32">
        <f t="shared" si="10"/>
        <v>1.600000000000001</v>
      </c>
      <c r="Z32">
        <v>25</v>
      </c>
      <c r="AA32">
        <v>606.00400000000002</v>
      </c>
      <c r="AB32" s="1">
        <v>11219200</v>
      </c>
      <c r="AC32" s="1">
        <f t="shared" si="3"/>
        <v>606.86015299999997</v>
      </c>
      <c r="AG32">
        <f t="shared" si="11"/>
        <v>1.600000000000001</v>
      </c>
      <c r="AH32">
        <v>25</v>
      </c>
      <c r="AI32">
        <v>8.0380400000000005</v>
      </c>
      <c r="AJ32">
        <v>14351.4</v>
      </c>
      <c r="AK32" s="1">
        <f t="shared" si="4"/>
        <v>8.0877618000000009</v>
      </c>
      <c r="AO32">
        <f t="shared" si="12"/>
        <v>1.600000000000001</v>
      </c>
      <c r="AP32">
        <v>25</v>
      </c>
      <c r="AQ32">
        <v>-112.251</v>
      </c>
      <c r="AR32" s="1">
        <v>-1175090</v>
      </c>
      <c r="AS32" s="1">
        <f t="shared" si="5"/>
        <v>-111.2303</v>
      </c>
      <c r="AW32">
        <f t="shared" si="13"/>
        <v>1.600000000000001</v>
      </c>
      <c r="AX32">
        <v>25</v>
      </c>
      <c r="AY32">
        <v>5.3856999999999999</v>
      </c>
      <c r="AZ32">
        <v>11191.2</v>
      </c>
      <c r="BA32" s="1">
        <f t="shared" si="6"/>
        <v>4.7935429999999997</v>
      </c>
    </row>
    <row r="33" spans="1:53" x14ac:dyDescent="0.2">
      <c r="A33">
        <f t="shared" si="7"/>
        <v>1.650000000000001</v>
      </c>
      <c r="B33">
        <v>26</v>
      </c>
      <c r="C33">
        <v>-2.0578500000000002</v>
      </c>
      <c r="D33">
        <v>3393.19</v>
      </c>
      <c r="E33" s="1">
        <f t="shared" si="0"/>
        <v>-0.37102000000000013</v>
      </c>
      <c r="I33">
        <f t="shared" si="8"/>
        <v>1.650000000000001</v>
      </c>
      <c r="J33">
        <v>26</v>
      </c>
      <c r="K33">
        <v>-0.118048</v>
      </c>
      <c r="L33">
        <v>-1667.98</v>
      </c>
      <c r="M33" s="1">
        <f t="shared" si="1"/>
        <v>2.5640019999999999</v>
      </c>
      <c r="Q33">
        <f t="shared" si="9"/>
        <v>1.650000000000001</v>
      </c>
      <c r="R33">
        <v>26</v>
      </c>
      <c r="S33">
        <v>2053.08</v>
      </c>
      <c r="T33" s="1">
        <v>15000500</v>
      </c>
      <c r="U33" s="1">
        <f t="shared" si="2"/>
        <v>2053.7716</v>
      </c>
      <c r="Y33">
        <f t="shared" si="10"/>
        <v>1.650000000000001</v>
      </c>
      <c r="Z33">
        <v>26</v>
      </c>
      <c r="AA33">
        <v>91.481300000000005</v>
      </c>
      <c r="AB33" s="1">
        <v>2915430</v>
      </c>
      <c r="AC33" s="1">
        <f t="shared" si="3"/>
        <v>92.337453000000011</v>
      </c>
      <c r="AG33">
        <f t="shared" si="11"/>
        <v>1.650000000000001</v>
      </c>
      <c r="AH33">
        <v>26</v>
      </c>
      <c r="AI33">
        <v>5.9832299999999998</v>
      </c>
      <c r="AJ33">
        <v>11014.9</v>
      </c>
      <c r="AK33" s="1">
        <f t="shared" si="4"/>
        <v>6.0329518000000002</v>
      </c>
      <c r="AO33">
        <f t="shared" si="12"/>
        <v>1.650000000000001</v>
      </c>
      <c r="AP33">
        <v>26</v>
      </c>
      <c r="AQ33">
        <v>58.145000000000003</v>
      </c>
      <c r="AR33">
        <v>-872102</v>
      </c>
      <c r="AS33" s="1">
        <f t="shared" si="5"/>
        <v>59.165700000000001</v>
      </c>
      <c r="AW33">
        <f t="shared" si="13"/>
        <v>1.650000000000001</v>
      </c>
      <c r="AX33">
        <v>26</v>
      </c>
      <c r="AY33">
        <v>3.8908200000000002</v>
      </c>
      <c r="AZ33">
        <v>6841.84</v>
      </c>
      <c r="BA33" s="1">
        <f t="shared" si="6"/>
        <v>3.2986630000000003</v>
      </c>
    </row>
    <row r="34" spans="1:53" x14ac:dyDescent="0.2">
      <c r="A34">
        <f t="shared" si="7"/>
        <v>1.7000000000000011</v>
      </c>
      <c r="B34">
        <v>27</v>
      </c>
      <c r="C34">
        <v>-2.5242</v>
      </c>
      <c r="D34">
        <v>2581.44</v>
      </c>
      <c r="E34" s="1">
        <f t="shared" si="0"/>
        <v>-0.83736999999999995</v>
      </c>
      <c r="I34">
        <f t="shared" si="8"/>
        <v>1.7000000000000011</v>
      </c>
      <c r="J34">
        <v>27</v>
      </c>
      <c r="K34">
        <v>0.147894</v>
      </c>
      <c r="L34">
        <v>-1643.79</v>
      </c>
      <c r="M34" s="1">
        <f t="shared" si="1"/>
        <v>2.8299439999999998</v>
      </c>
      <c r="Q34">
        <f t="shared" si="9"/>
        <v>1.7000000000000011</v>
      </c>
      <c r="R34">
        <v>27</v>
      </c>
      <c r="S34">
        <v>604.49300000000005</v>
      </c>
      <c r="T34" s="1">
        <v>4956870</v>
      </c>
      <c r="U34" s="1">
        <f t="shared" si="2"/>
        <v>605.18460000000005</v>
      </c>
      <c r="Y34">
        <f t="shared" si="10"/>
        <v>1.7000000000000011</v>
      </c>
      <c r="Z34">
        <v>27</v>
      </c>
      <c r="AA34">
        <v>-21.613600000000002</v>
      </c>
      <c r="AB34" s="1">
        <v>457419</v>
      </c>
      <c r="AC34" s="1">
        <f t="shared" si="3"/>
        <v>-20.757447000000003</v>
      </c>
      <c r="AG34">
        <f t="shared" si="11"/>
        <v>1.7000000000000011</v>
      </c>
      <c r="AH34">
        <v>27</v>
      </c>
      <c r="AI34">
        <v>4.4282500000000002</v>
      </c>
      <c r="AJ34">
        <v>8849.16</v>
      </c>
      <c r="AK34" s="1">
        <f t="shared" si="4"/>
        <v>4.4779718000000006</v>
      </c>
      <c r="AO34">
        <f t="shared" si="12"/>
        <v>1.7000000000000011</v>
      </c>
      <c r="AP34">
        <v>27</v>
      </c>
      <c r="AQ34">
        <v>163.274</v>
      </c>
      <c r="AR34">
        <v>-455163</v>
      </c>
      <c r="AS34" s="1">
        <f t="shared" si="5"/>
        <v>164.29470000000001</v>
      </c>
      <c r="AW34">
        <f t="shared" si="13"/>
        <v>1.7000000000000011</v>
      </c>
      <c r="AX34">
        <v>27</v>
      </c>
      <c r="AY34">
        <v>3.1697000000000002</v>
      </c>
      <c r="AZ34">
        <v>2473.09</v>
      </c>
      <c r="BA34" s="1">
        <f t="shared" si="6"/>
        <v>2.5775430000000004</v>
      </c>
    </row>
    <row r="35" spans="1:53" x14ac:dyDescent="0.2">
      <c r="A35">
        <f t="shared" si="7"/>
        <v>1.7500000000000011</v>
      </c>
      <c r="B35">
        <v>28</v>
      </c>
      <c r="C35">
        <v>-2.87913</v>
      </c>
      <c r="D35">
        <v>2057.2800000000002</v>
      </c>
      <c r="E35" s="1">
        <f t="shared" si="0"/>
        <v>-1.1922999999999999</v>
      </c>
      <c r="I35">
        <f t="shared" si="8"/>
        <v>1.7500000000000011</v>
      </c>
      <c r="J35">
        <v>28</v>
      </c>
      <c r="K35">
        <v>0.382156</v>
      </c>
      <c r="L35">
        <v>-1385.3</v>
      </c>
      <c r="M35" s="1">
        <f t="shared" si="1"/>
        <v>3.064206</v>
      </c>
      <c r="Q35">
        <f t="shared" si="9"/>
        <v>1.7500000000000011</v>
      </c>
      <c r="R35">
        <v>28</v>
      </c>
      <c r="S35">
        <v>158.68</v>
      </c>
      <c r="T35" s="1">
        <v>1467840</v>
      </c>
      <c r="U35" s="1">
        <f t="shared" si="2"/>
        <v>159.3716</v>
      </c>
      <c r="Y35">
        <f t="shared" si="10"/>
        <v>1.7500000000000011</v>
      </c>
      <c r="Z35">
        <v>28</v>
      </c>
      <c r="AA35">
        <v>-28.841899999999999</v>
      </c>
      <c r="AB35" s="1">
        <v>-115330</v>
      </c>
      <c r="AC35" s="1">
        <f t="shared" si="3"/>
        <v>-27.985747</v>
      </c>
      <c r="AG35">
        <f t="shared" si="11"/>
        <v>1.7500000000000011</v>
      </c>
      <c r="AH35">
        <v>28</v>
      </c>
      <c r="AI35">
        <v>3.1825199999999998</v>
      </c>
      <c r="AJ35">
        <v>7421.61</v>
      </c>
      <c r="AK35" s="1">
        <f t="shared" si="4"/>
        <v>3.2322417999999997</v>
      </c>
      <c r="AO35">
        <f t="shared" si="12"/>
        <v>1.7500000000000011</v>
      </c>
      <c r="AP35">
        <v>28</v>
      </c>
      <c r="AQ35">
        <v>204.614</v>
      </c>
      <c r="AR35">
        <v>-100805</v>
      </c>
      <c r="AS35" s="1">
        <f t="shared" si="5"/>
        <v>205.63470000000001</v>
      </c>
      <c r="AW35">
        <f t="shared" si="13"/>
        <v>1.7500000000000011</v>
      </c>
      <c r="AX35">
        <v>28</v>
      </c>
      <c r="AY35">
        <v>3.0292599999999998</v>
      </c>
      <c r="AZ35">
        <v>-414.74099999999999</v>
      </c>
      <c r="BA35" s="1">
        <f t="shared" si="6"/>
        <v>2.4371029999999996</v>
      </c>
    </row>
    <row r="36" spans="1:53" x14ac:dyDescent="0.2">
      <c r="A36">
        <f t="shared" si="7"/>
        <v>1.8000000000000012</v>
      </c>
      <c r="B36">
        <v>29</v>
      </c>
      <c r="C36">
        <v>-3.1513900000000001</v>
      </c>
      <c r="D36">
        <v>1608.22</v>
      </c>
      <c r="E36" s="1">
        <f t="shared" si="0"/>
        <v>-1.4645600000000001</v>
      </c>
      <c r="I36">
        <f t="shared" si="8"/>
        <v>1.8000000000000012</v>
      </c>
      <c r="J36">
        <v>29</v>
      </c>
      <c r="K36">
        <v>0.562056</v>
      </c>
      <c r="L36">
        <v>-1015.92</v>
      </c>
      <c r="M36" s="1">
        <f t="shared" si="1"/>
        <v>3.2441059999999999</v>
      </c>
      <c r="Q36">
        <f t="shared" si="9"/>
        <v>1.8000000000000012</v>
      </c>
      <c r="R36">
        <v>29</v>
      </c>
      <c r="S36">
        <v>38.11</v>
      </c>
      <c r="T36" s="1">
        <v>364995</v>
      </c>
      <c r="U36" s="1">
        <f t="shared" si="2"/>
        <v>38.801600000000001</v>
      </c>
      <c r="Y36">
        <f t="shared" si="10"/>
        <v>1.8000000000000012</v>
      </c>
      <c r="Z36">
        <v>29</v>
      </c>
      <c r="AA36">
        <v>-17.1052</v>
      </c>
      <c r="AB36" s="1">
        <v>-162927</v>
      </c>
      <c r="AC36" s="1">
        <f t="shared" si="3"/>
        <v>-16.249047000000001</v>
      </c>
      <c r="AG36">
        <f t="shared" si="11"/>
        <v>1.8000000000000012</v>
      </c>
      <c r="AH36">
        <v>29</v>
      </c>
      <c r="AI36">
        <v>2.1707800000000002</v>
      </c>
      <c r="AJ36">
        <v>6189.01</v>
      </c>
      <c r="AK36" s="1">
        <f t="shared" si="4"/>
        <v>2.2205018000000001</v>
      </c>
      <c r="AO36">
        <f t="shared" si="12"/>
        <v>1.8000000000000012</v>
      </c>
      <c r="AP36">
        <v>29</v>
      </c>
      <c r="AQ36">
        <v>201.102</v>
      </c>
      <c r="AR36">
        <v>127175</v>
      </c>
      <c r="AS36" s="1">
        <f t="shared" si="5"/>
        <v>202.12270000000001</v>
      </c>
      <c r="AW36">
        <f t="shared" si="13"/>
        <v>1.8000000000000012</v>
      </c>
      <c r="AX36">
        <v>29</v>
      </c>
      <c r="AY36">
        <v>3.21489</v>
      </c>
      <c r="AZ36">
        <v>-1858.57</v>
      </c>
      <c r="BA36" s="1">
        <f t="shared" si="6"/>
        <v>2.6227330000000002</v>
      </c>
    </row>
    <row r="37" spans="1:53" x14ac:dyDescent="0.2">
      <c r="A37">
        <f t="shared" si="7"/>
        <v>1.8500000000000012</v>
      </c>
      <c r="B37">
        <v>30</v>
      </c>
      <c r="C37">
        <v>-3.35581</v>
      </c>
      <c r="D37">
        <v>1224.8800000000001</v>
      </c>
      <c r="E37" s="1">
        <f t="shared" si="0"/>
        <v>-1.6689799999999999</v>
      </c>
      <c r="I37">
        <f t="shared" si="8"/>
        <v>1.8500000000000012</v>
      </c>
      <c r="J37">
        <v>30</v>
      </c>
      <c r="K37">
        <v>0.679419</v>
      </c>
      <c r="L37">
        <v>-601.09500000000003</v>
      </c>
      <c r="M37" s="1">
        <f t="shared" si="1"/>
        <v>3.3614689999999996</v>
      </c>
      <c r="Q37">
        <f t="shared" si="9"/>
        <v>1.8500000000000012</v>
      </c>
      <c r="R37">
        <v>30</v>
      </c>
      <c r="S37">
        <v>11.898199999999999</v>
      </c>
      <c r="T37" s="1">
        <v>64880.4</v>
      </c>
      <c r="U37" s="1">
        <f t="shared" si="2"/>
        <v>12.589799999999999</v>
      </c>
      <c r="Y37">
        <f t="shared" si="10"/>
        <v>1.8500000000000012</v>
      </c>
      <c r="Z37">
        <v>30</v>
      </c>
      <c r="AA37">
        <v>-7.22628</v>
      </c>
      <c r="AB37" s="1">
        <v>-106171</v>
      </c>
      <c r="AC37" s="1">
        <f t="shared" si="3"/>
        <v>-6.3701270000000001</v>
      </c>
      <c r="AG37">
        <f t="shared" si="11"/>
        <v>1.8500000000000012</v>
      </c>
      <c r="AH37">
        <v>30</v>
      </c>
      <c r="AI37">
        <v>1.35327</v>
      </c>
      <c r="AJ37">
        <v>5129.13</v>
      </c>
      <c r="AK37" s="1">
        <f t="shared" si="4"/>
        <v>1.4029917999999999</v>
      </c>
      <c r="AO37">
        <f t="shared" si="12"/>
        <v>1.8500000000000012</v>
      </c>
      <c r="AP37">
        <v>30</v>
      </c>
      <c r="AQ37">
        <v>173.62</v>
      </c>
      <c r="AR37">
        <v>235733</v>
      </c>
      <c r="AS37" s="1">
        <f t="shared" si="5"/>
        <v>174.64070000000001</v>
      </c>
      <c r="AW37">
        <f t="shared" si="13"/>
        <v>1.8500000000000012</v>
      </c>
      <c r="AX37">
        <v>30</v>
      </c>
      <c r="AY37">
        <v>3.5162300000000002</v>
      </c>
      <c r="AZ37">
        <v>-2152.5300000000002</v>
      </c>
      <c r="BA37" s="1">
        <f t="shared" si="6"/>
        <v>2.9240729999999999</v>
      </c>
    </row>
    <row r="38" spans="1:53" x14ac:dyDescent="0.2">
      <c r="A38">
        <f t="shared" si="7"/>
        <v>1.9000000000000012</v>
      </c>
      <c r="B38">
        <v>31</v>
      </c>
      <c r="C38">
        <v>-3.5047899999999998</v>
      </c>
      <c r="D38">
        <v>899.06600000000003</v>
      </c>
      <c r="E38" s="1">
        <f t="shared" si="0"/>
        <v>-1.8179599999999998</v>
      </c>
      <c r="I38">
        <f t="shared" si="8"/>
        <v>1.9000000000000012</v>
      </c>
      <c r="J38">
        <v>31</v>
      </c>
      <c r="K38">
        <v>0.73511300000000002</v>
      </c>
      <c r="L38">
        <v>-192.73500000000001</v>
      </c>
      <c r="M38" s="1">
        <f t="shared" si="1"/>
        <v>3.417163</v>
      </c>
      <c r="Q38">
        <f t="shared" si="9"/>
        <v>1.9000000000000012</v>
      </c>
      <c r="R38">
        <v>31</v>
      </c>
      <c r="S38">
        <v>8.2787500000000005</v>
      </c>
      <c r="T38" s="1">
        <v>4742.46</v>
      </c>
      <c r="U38" s="1">
        <f t="shared" si="2"/>
        <v>8.9703499999999998</v>
      </c>
      <c r="Y38">
        <f t="shared" si="10"/>
        <v>1.9000000000000012</v>
      </c>
      <c r="Z38">
        <v>31</v>
      </c>
      <c r="AA38">
        <v>-1.71916</v>
      </c>
      <c r="AB38" s="1">
        <v>-53297.8</v>
      </c>
      <c r="AC38" s="1">
        <f t="shared" si="3"/>
        <v>-0.86300699999999997</v>
      </c>
      <c r="AG38">
        <f t="shared" si="11"/>
        <v>1.9000000000000012</v>
      </c>
      <c r="AH38">
        <v>31</v>
      </c>
      <c r="AI38">
        <v>0.69644099999999998</v>
      </c>
      <c r="AJ38">
        <v>4222.16</v>
      </c>
      <c r="AK38" s="1">
        <f t="shared" si="4"/>
        <v>0.74616280000000001</v>
      </c>
      <c r="AO38">
        <f t="shared" si="12"/>
        <v>1.9000000000000012</v>
      </c>
      <c r="AP38">
        <v>31</v>
      </c>
      <c r="AQ38">
        <v>137.98400000000001</v>
      </c>
      <c r="AR38">
        <v>259831</v>
      </c>
      <c r="AS38" s="1">
        <f t="shared" si="5"/>
        <v>139.00470000000001</v>
      </c>
      <c r="AW38">
        <f t="shared" si="13"/>
        <v>1.9000000000000012</v>
      </c>
      <c r="AX38">
        <v>31</v>
      </c>
      <c r="AY38">
        <v>3.7967</v>
      </c>
      <c r="AZ38">
        <v>-1750.44</v>
      </c>
      <c r="BA38" s="1">
        <f t="shared" si="6"/>
        <v>3.2045430000000001</v>
      </c>
    </row>
    <row r="39" spans="1:53" x14ac:dyDescent="0.2">
      <c r="A39">
        <f t="shared" si="7"/>
        <v>1.9500000000000013</v>
      </c>
      <c r="B39">
        <v>32</v>
      </c>
      <c r="C39">
        <v>-3.6086399999999998</v>
      </c>
      <c r="D39">
        <v>623.36699999999996</v>
      </c>
      <c r="E39" s="1">
        <f t="shared" si="0"/>
        <v>-1.9218099999999998</v>
      </c>
      <c r="I39">
        <f t="shared" si="8"/>
        <v>1.9500000000000013</v>
      </c>
      <c r="J39">
        <v>32</v>
      </c>
      <c r="K39">
        <v>0.73582599999999998</v>
      </c>
      <c r="L39">
        <v>175.35400000000001</v>
      </c>
      <c r="M39" s="1">
        <f t="shared" si="1"/>
        <v>3.4178759999999997</v>
      </c>
      <c r="Q39">
        <f t="shared" si="9"/>
        <v>1.9500000000000013</v>
      </c>
      <c r="R39">
        <v>32</v>
      </c>
      <c r="S39">
        <v>8.0172600000000003</v>
      </c>
      <c r="T39" s="1">
        <v>2432.0300000000002</v>
      </c>
      <c r="U39" s="1">
        <f t="shared" si="2"/>
        <v>8.7088599999999996</v>
      </c>
      <c r="Y39">
        <f t="shared" si="10"/>
        <v>1.9500000000000013</v>
      </c>
      <c r="Z39">
        <v>32</v>
      </c>
      <c r="AA39">
        <v>0.71226199999999995</v>
      </c>
      <c r="AB39">
        <v>-20710.7</v>
      </c>
      <c r="AC39" s="1">
        <f t="shared" si="3"/>
        <v>1.5684149999999999</v>
      </c>
      <c r="AG39">
        <f t="shared" si="11"/>
        <v>1.9500000000000013</v>
      </c>
      <c r="AH39">
        <v>32</v>
      </c>
      <c r="AI39">
        <v>0.172037</v>
      </c>
      <c r="AJ39">
        <v>3449.69</v>
      </c>
      <c r="AK39" s="1">
        <f t="shared" si="4"/>
        <v>0.22175879999999998</v>
      </c>
      <c r="AO39">
        <f t="shared" si="12"/>
        <v>1.9500000000000013</v>
      </c>
      <c r="AP39">
        <v>32</v>
      </c>
      <c r="AQ39">
        <v>103.617</v>
      </c>
      <c r="AR39">
        <v>236450</v>
      </c>
      <c r="AS39" s="1">
        <f t="shared" si="5"/>
        <v>104.63770000000001</v>
      </c>
      <c r="AW39">
        <f t="shared" si="13"/>
        <v>1.9500000000000013</v>
      </c>
      <c r="AX39">
        <v>32</v>
      </c>
      <c r="AY39">
        <v>3.9900099999999998</v>
      </c>
      <c r="AZ39">
        <v>-1042.8499999999999</v>
      </c>
      <c r="BA39" s="1">
        <f t="shared" si="6"/>
        <v>3.3978529999999996</v>
      </c>
    </row>
    <row r="40" spans="1:53" x14ac:dyDescent="0.2">
      <c r="A40">
        <f t="shared" si="7"/>
        <v>2.0000000000000013</v>
      </c>
      <c r="B40">
        <v>33</v>
      </c>
      <c r="C40">
        <v>-3.6759499999999998</v>
      </c>
      <c r="D40">
        <v>391.00900000000001</v>
      </c>
      <c r="E40" s="1">
        <f t="shared" si="0"/>
        <v>-1.9891199999999998</v>
      </c>
      <c r="I40">
        <f t="shared" si="8"/>
        <v>2.0000000000000013</v>
      </c>
      <c r="J40">
        <v>33</v>
      </c>
      <c r="K40">
        <v>0.69111199999999995</v>
      </c>
      <c r="L40">
        <v>485.685</v>
      </c>
      <c r="M40" s="1">
        <f t="shared" si="1"/>
        <v>3.3731619999999998</v>
      </c>
      <c r="Q40">
        <f t="shared" si="9"/>
        <v>2.0000000000000013</v>
      </c>
      <c r="R40">
        <v>33</v>
      </c>
      <c r="S40">
        <v>7.3540200000000002</v>
      </c>
      <c r="T40" s="1">
        <v>7329.54</v>
      </c>
      <c r="U40" s="1">
        <f t="shared" si="2"/>
        <v>8.0456199999999995</v>
      </c>
      <c r="Y40">
        <f t="shared" si="10"/>
        <v>2.0000000000000013</v>
      </c>
      <c r="Z40">
        <v>33</v>
      </c>
      <c r="AA40">
        <v>1.4616400000000001</v>
      </c>
      <c r="AB40">
        <v>-3684.97</v>
      </c>
      <c r="AC40" s="1">
        <f t="shared" si="3"/>
        <v>2.317793</v>
      </c>
      <c r="AG40">
        <f t="shared" si="11"/>
        <v>2.0000000000000013</v>
      </c>
      <c r="AH40">
        <v>33</v>
      </c>
      <c r="AI40">
        <v>-0.24363199999999999</v>
      </c>
      <c r="AJ40">
        <v>2794.74</v>
      </c>
      <c r="AK40" s="1">
        <f t="shared" si="4"/>
        <v>-0.19391019999999998</v>
      </c>
      <c r="AO40">
        <f t="shared" si="12"/>
        <v>2.0000000000000013</v>
      </c>
      <c r="AP40">
        <v>33</v>
      </c>
      <c r="AQ40">
        <v>74.811499999999995</v>
      </c>
      <c r="AR40">
        <v>193502</v>
      </c>
      <c r="AS40" s="1">
        <f t="shared" si="5"/>
        <v>75.8322</v>
      </c>
      <c r="AW40">
        <f t="shared" si="13"/>
        <v>2.0000000000000013</v>
      </c>
      <c r="AX40">
        <v>33</v>
      </c>
      <c r="AY40">
        <v>4.0787500000000003</v>
      </c>
      <c r="AZ40">
        <v>-291.488</v>
      </c>
      <c r="BA40" s="1">
        <f t="shared" si="6"/>
        <v>3.4865930000000001</v>
      </c>
    </row>
    <row r="41" spans="1:53" x14ac:dyDescent="0.2">
      <c r="A41">
        <f t="shared" si="7"/>
        <v>2.0500000000000012</v>
      </c>
      <c r="B41">
        <v>34</v>
      </c>
      <c r="C41">
        <v>-3.7138</v>
      </c>
      <c r="D41">
        <v>195.852</v>
      </c>
      <c r="E41" s="1">
        <f t="shared" si="0"/>
        <v>-2.0269699999999999</v>
      </c>
      <c r="I41">
        <f t="shared" si="8"/>
        <v>2.0500000000000012</v>
      </c>
      <c r="J41">
        <v>34</v>
      </c>
      <c r="K41">
        <v>0.611236</v>
      </c>
      <c r="L41">
        <v>732.96699999999998</v>
      </c>
      <c r="M41" s="1">
        <f t="shared" si="1"/>
        <v>3.2932859999999997</v>
      </c>
      <c r="Q41">
        <f t="shared" si="9"/>
        <v>2.0500000000000012</v>
      </c>
      <c r="R41">
        <v>34</v>
      </c>
      <c r="S41">
        <v>6.2290099999999997</v>
      </c>
      <c r="T41">
        <v>9416.74</v>
      </c>
      <c r="U41" s="1">
        <f t="shared" si="2"/>
        <v>6.9206099999999999</v>
      </c>
      <c r="Y41">
        <f t="shared" si="10"/>
        <v>2.0500000000000012</v>
      </c>
      <c r="Z41">
        <v>34</v>
      </c>
      <c r="AA41">
        <v>1.41065</v>
      </c>
      <c r="AB41">
        <v>4192</v>
      </c>
      <c r="AC41" s="1">
        <f t="shared" si="3"/>
        <v>2.2668029999999999</v>
      </c>
      <c r="AG41">
        <f t="shared" si="11"/>
        <v>2.0500000000000012</v>
      </c>
      <c r="AH41">
        <v>34</v>
      </c>
      <c r="AI41">
        <v>-0.57033699999999998</v>
      </c>
      <c r="AJ41">
        <v>2241.69</v>
      </c>
      <c r="AK41" s="1">
        <f t="shared" si="4"/>
        <v>-0.52061519999999994</v>
      </c>
      <c r="AO41">
        <f t="shared" si="12"/>
        <v>2.0500000000000012</v>
      </c>
      <c r="AP41">
        <v>34</v>
      </c>
      <c r="AQ41">
        <v>52.620100000000001</v>
      </c>
      <c r="AR41">
        <v>147970</v>
      </c>
      <c r="AS41" s="1">
        <f t="shared" si="5"/>
        <v>53.640799999999999</v>
      </c>
      <c r="AW41">
        <f t="shared" si="13"/>
        <v>2.0500000000000012</v>
      </c>
      <c r="AX41">
        <v>34</v>
      </c>
      <c r="AY41">
        <v>4.07287</v>
      </c>
      <c r="AZ41">
        <v>361.61</v>
      </c>
      <c r="BA41" s="1">
        <f t="shared" si="6"/>
        <v>3.4807129999999997</v>
      </c>
    </row>
    <row r="42" spans="1:53" x14ac:dyDescent="0.2">
      <c r="A42">
        <f t="shared" si="7"/>
        <v>2.100000000000001</v>
      </c>
      <c r="B42">
        <v>35</v>
      </c>
      <c r="C42">
        <v>-3.7280199999999999</v>
      </c>
      <c r="D42">
        <v>32.4163</v>
      </c>
      <c r="E42" s="1">
        <f t="shared" si="0"/>
        <v>-2.0411899999999998</v>
      </c>
      <c r="I42">
        <f t="shared" si="8"/>
        <v>2.100000000000001</v>
      </c>
      <c r="J42">
        <v>35</v>
      </c>
      <c r="K42">
        <v>0.50583199999999995</v>
      </c>
      <c r="L42">
        <v>919.81200000000001</v>
      </c>
      <c r="M42" s="1">
        <f t="shared" si="1"/>
        <v>3.1878819999999997</v>
      </c>
      <c r="Q42">
        <f t="shared" si="9"/>
        <v>2.100000000000001</v>
      </c>
      <c r="R42">
        <v>35</v>
      </c>
      <c r="S42">
        <v>5.0492999999999997</v>
      </c>
      <c r="T42">
        <v>8876.84</v>
      </c>
      <c r="U42" s="1">
        <f t="shared" si="2"/>
        <v>5.7408999999999999</v>
      </c>
      <c r="Y42">
        <f t="shared" si="10"/>
        <v>2.100000000000001</v>
      </c>
      <c r="Z42">
        <v>35</v>
      </c>
      <c r="AA42">
        <v>1.03033</v>
      </c>
      <c r="AB42">
        <v>7259.29</v>
      </c>
      <c r="AC42" s="1">
        <f t="shared" si="3"/>
        <v>1.8864830000000001</v>
      </c>
      <c r="AG42">
        <f t="shared" si="11"/>
        <v>2.100000000000001</v>
      </c>
      <c r="AH42">
        <v>35</v>
      </c>
      <c r="AI42">
        <v>-0.82448399999999999</v>
      </c>
      <c r="AJ42">
        <v>1776.27</v>
      </c>
      <c r="AK42" s="1">
        <f t="shared" si="4"/>
        <v>-0.77476219999999996</v>
      </c>
      <c r="AO42">
        <f t="shared" si="12"/>
        <v>2.100000000000001</v>
      </c>
      <c r="AP42">
        <v>35</v>
      </c>
      <c r="AQ42">
        <v>36.446199999999997</v>
      </c>
      <c r="AR42">
        <v>108129</v>
      </c>
      <c r="AS42" s="1">
        <f t="shared" si="5"/>
        <v>37.466899999999995</v>
      </c>
      <c r="AW42">
        <f t="shared" si="13"/>
        <v>2.100000000000001</v>
      </c>
      <c r="AX42">
        <v>35</v>
      </c>
      <c r="AY42">
        <v>3.9937499999999999</v>
      </c>
      <c r="AZ42">
        <v>860.38900000000001</v>
      </c>
      <c r="BA42" s="1">
        <f t="shared" si="6"/>
        <v>3.4015930000000001</v>
      </c>
    </row>
    <row r="43" spans="1:53" x14ac:dyDescent="0.2">
      <c r="A43">
        <f t="shared" si="7"/>
        <v>2.1500000000000008</v>
      </c>
      <c r="B43">
        <v>36</v>
      </c>
      <c r="C43">
        <v>-3.72336</v>
      </c>
      <c r="D43">
        <v>-104.105</v>
      </c>
      <c r="E43" s="1">
        <f t="shared" si="0"/>
        <v>-2.03653</v>
      </c>
      <c r="I43">
        <f t="shared" si="8"/>
        <v>2.1500000000000008</v>
      </c>
      <c r="J43">
        <v>36</v>
      </c>
      <c r="K43">
        <v>0.38321499999999997</v>
      </c>
      <c r="L43">
        <v>1053.19</v>
      </c>
      <c r="M43" s="1">
        <f t="shared" si="1"/>
        <v>3.0652649999999997</v>
      </c>
      <c r="Q43">
        <f t="shared" si="9"/>
        <v>2.1500000000000008</v>
      </c>
      <c r="R43">
        <v>36</v>
      </c>
      <c r="S43">
        <v>4.04549</v>
      </c>
      <c r="T43">
        <v>7256.37</v>
      </c>
      <c r="U43" s="1">
        <f t="shared" si="2"/>
        <v>4.7370900000000002</v>
      </c>
      <c r="Y43">
        <f t="shared" si="10"/>
        <v>2.1500000000000008</v>
      </c>
      <c r="Z43">
        <v>36</v>
      </c>
      <c r="AA43">
        <v>0.55127999999999999</v>
      </c>
      <c r="AB43">
        <v>7956.37</v>
      </c>
      <c r="AC43" s="1">
        <f t="shared" si="3"/>
        <v>1.4074330000000002</v>
      </c>
      <c r="AG43">
        <f t="shared" si="11"/>
        <v>2.1500000000000008</v>
      </c>
      <c r="AH43">
        <v>36</v>
      </c>
      <c r="AI43">
        <v>-1.0196099999999999</v>
      </c>
      <c r="AJ43">
        <v>1385.59</v>
      </c>
      <c r="AK43" s="1">
        <f t="shared" si="4"/>
        <v>-0.96988819999999987</v>
      </c>
      <c r="AO43">
        <f t="shared" si="12"/>
        <v>2.1500000000000008</v>
      </c>
      <c r="AP43">
        <v>36</v>
      </c>
      <c r="AQ43">
        <v>25.085999999999999</v>
      </c>
      <c r="AR43">
        <v>76688.5</v>
      </c>
      <c r="AS43" s="1">
        <f t="shared" si="5"/>
        <v>26.1067</v>
      </c>
      <c r="AW43">
        <f t="shared" si="13"/>
        <v>2.1500000000000008</v>
      </c>
      <c r="AX43">
        <v>36</v>
      </c>
      <c r="AY43">
        <v>3.8647</v>
      </c>
      <c r="AZ43">
        <v>1200.53</v>
      </c>
      <c r="BA43" s="1">
        <f t="shared" si="6"/>
        <v>3.2725429999999998</v>
      </c>
    </row>
    <row r="44" spans="1:53" x14ac:dyDescent="0.2">
      <c r="A44">
        <f t="shared" si="7"/>
        <v>2.2000000000000006</v>
      </c>
      <c r="B44">
        <v>37</v>
      </c>
      <c r="C44">
        <v>-3.7037100000000001</v>
      </c>
      <c r="D44">
        <v>-217.85900000000001</v>
      </c>
      <c r="E44" s="1">
        <f t="shared" si="0"/>
        <v>-2.01688</v>
      </c>
      <c r="I44">
        <f t="shared" si="8"/>
        <v>2.2000000000000006</v>
      </c>
      <c r="J44">
        <v>37</v>
      </c>
      <c r="K44">
        <v>0.250141</v>
      </c>
      <c r="L44">
        <v>1141.8800000000001</v>
      </c>
      <c r="M44" s="1">
        <f t="shared" si="1"/>
        <v>2.932191</v>
      </c>
      <c r="Q44">
        <f t="shared" si="9"/>
        <v>2.2000000000000006</v>
      </c>
      <c r="R44">
        <v>37</v>
      </c>
      <c r="S44">
        <v>3.2727400000000002</v>
      </c>
      <c r="T44">
        <v>5554.56</v>
      </c>
      <c r="U44" s="1">
        <f t="shared" si="2"/>
        <v>3.96434</v>
      </c>
      <c r="Y44">
        <f t="shared" si="10"/>
        <v>2.2000000000000006</v>
      </c>
      <c r="Z44">
        <v>37</v>
      </c>
      <c r="AA44">
        <v>7.8940499999999997E-2</v>
      </c>
      <c r="AB44">
        <v>7552.61</v>
      </c>
      <c r="AC44" s="1">
        <f t="shared" si="3"/>
        <v>0.93509350000000002</v>
      </c>
      <c r="AG44">
        <f t="shared" si="11"/>
        <v>2.2000000000000006</v>
      </c>
      <c r="AH44">
        <v>37</v>
      </c>
      <c r="AI44">
        <v>-1.16683</v>
      </c>
      <c r="AJ44">
        <v>1058.17</v>
      </c>
      <c r="AK44" s="1">
        <f t="shared" si="4"/>
        <v>-1.1171082000000001</v>
      </c>
      <c r="AO44">
        <f t="shared" si="12"/>
        <v>2.2000000000000006</v>
      </c>
      <c r="AP44">
        <v>37</v>
      </c>
      <c r="AQ44">
        <v>17.291599999999999</v>
      </c>
      <c r="AR44">
        <v>53422.9</v>
      </c>
      <c r="AS44" s="1">
        <f t="shared" si="5"/>
        <v>18.3123</v>
      </c>
      <c r="AW44">
        <f t="shared" si="13"/>
        <v>2.2000000000000006</v>
      </c>
      <c r="AX44">
        <v>37</v>
      </c>
      <c r="AY44">
        <v>3.7061000000000002</v>
      </c>
      <c r="AZ44">
        <v>1403.49</v>
      </c>
      <c r="BA44" s="1">
        <f t="shared" si="6"/>
        <v>3.1139429999999999</v>
      </c>
    </row>
    <row r="45" spans="1:53" x14ac:dyDescent="0.2">
      <c r="A45">
        <f t="shared" si="7"/>
        <v>2.2500000000000004</v>
      </c>
      <c r="B45">
        <v>38</v>
      </c>
      <c r="C45">
        <v>-3.6722399999999999</v>
      </c>
      <c r="D45">
        <v>-312.37</v>
      </c>
      <c r="E45" s="1">
        <f t="shared" si="0"/>
        <v>-1.9854099999999999</v>
      </c>
      <c r="I45">
        <f t="shared" si="8"/>
        <v>2.2500000000000004</v>
      </c>
      <c r="J45">
        <v>38</v>
      </c>
      <c r="K45">
        <v>0.111834</v>
      </c>
      <c r="L45">
        <v>1194.8900000000001</v>
      </c>
      <c r="M45" s="1">
        <f t="shared" si="1"/>
        <v>2.7938839999999998</v>
      </c>
      <c r="Q45">
        <f t="shared" si="9"/>
        <v>2.2500000000000004</v>
      </c>
      <c r="R45">
        <v>38</v>
      </c>
      <c r="S45">
        <v>2.7017199999999999</v>
      </c>
      <c r="T45">
        <v>4174.22</v>
      </c>
      <c r="U45" s="1">
        <f t="shared" si="2"/>
        <v>3.3933200000000001</v>
      </c>
      <c r="Y45">
        <f t="shared" si="10"/>
        <v>2.2500000000000004</v>
      </c>
      <c r="Z45">
        <v>38</v>
      </c>
      <c r="AA45">
        <v>-0.34296100000000002</v>
      </c>
      <c r="AB45">
        <v>6687.55</v>
      </c>
      <c r="AC45" s="1">
        <f t="shared" si="3"/>
        <v>0.51319200000000009</v>
      </c>
      <c r="AG45">
        <f t="shared" si="11"/>
        <v>2.2500000000000004</v>
      </c>
      <c r="AH45">
        <v>38</v>
      </c>
      <c r="AI45">
        <v>-1.27521</v>
      </c>
      <c r="AJ45">
        <v>783.97699999999998</v>
      </c>
      <c r="AK45" s="1">
        <f t="shared" si="4"/>
        <v>-1.2254882</v>
      </c>
      <c r="AO45">
        <f t="shared" si="12"/>
        <v>2.2500000000000004</v>
      </c>
      <c r="AP45">
        <v>38</v>
      </c>
      <c r="AQ45">
        <v>12.0108</v>
      </c>
      <c r="AR45">
        <v>36913.199999999997</v>
      </c>
      <c r="AS45" s="1">
        <f t="shared" si="5"/>
        <v>13.031499999999999</v>
      </c>
      <c r="AW45">
        <f t="shared" si="13"/>
        <v>2.2500000000000004</v>
      </c>
      <c r="AX45">
        <v>38</v>
      </c>
      <c r="AY45">
        <v>3.5337499999999999</v>
      </c>
      <c r="AZ45">
        <v>1499.79</v>
      </c>
      <c r="BA45" s="1">
        <f t="shared" si="6"/>
        <v>2.9415930000000001</v>
      </c>
    </row>
    <row r="46" spans="1:53" x14ac:dyDescent="0.2">
      <c r="A46">
        <f t="shared" si="7"/>
        <v>2.3000000000000003</v>
      </c>
      <c r="B46">
        <v>39</v>
      </c>
      <c r="C46">
        <v>-3.6315300000000001</v>
      </c>
      <c r="D46">
        <v>-390.60399999999998</v>
      </c>
      <c r="E46" s="1">
        <f t="shared" si="0"/>
        <v>-1.9447000000000001</v>
      </c>
      <c r="I46">
        <f t="shared" si="8"/>
        <v>2.3000000000000003</v>
      </c>
      <c r="J46">
        <v>39</v>
      </c>
      <c r="K46">
        <v>-2.7832900000000001E-2</v>
      </c>
      <c r="L46">
        <v>1220.46</v>
      </c>
      <c r="M46" s="1">
        <f t="shared" si="1"/>
        <v>2.6542170999999999</v>
      </c>
      <c r="Q46">
        <f t="shared" si="9"/>
        <v>2.3000000000000003</v>
      </c>
      <c r="R46">
        <v>39</v>
      </c>
      <c r="S46">
        <v>2.2802500000000001</v>
      </c>
      <c r="T46">
        <v>3184.1</v>
      </c>
      <c r="U46" s="1">
        <f t="shared" si="2"/>
        <v>2.9718499999999999</v>
      </c>
      <c r="Y46">
        <f t="shared" si="10"/>
        <v>2.3000000000000003</v>
      </c>
      <c r="Z46">
        <v>39</v>
      </c>
      <c r="AA46">
        <v>-0.70027499999999998</v>
      </c>
      <c r="AB46">
        <v>5679.41</v>
      </c>
      <c r="AC46" s="1">
        <f t="shared" si="3"/>
        <v>0.15587800000000007</v>
      </c>
      <c r="AG46">
        <f t="shared" si="11"/>
        <v>2.3000000000000003</v>
      </c>
      <c r="AH46">
        <v>39</v>
      </c>
      <c r="AI46">
        <v>-1.3521399999999999</v>
      </c>
      <c r="AJ46">
        <v>554.35299999999995</v>
      </c>
      <c r="AK46" s="1">
        <f t="shared" si="4"/>
        <v>-1.3024182</v>
      </c>
      <c r="AO46">
        <f t="shared" si="12"/>
        <v>2.3000000000000003</v>
      </c>
      <c r="AP46">
        <v>39</v>
      </c>
      <c r="AQ46">
        <v>8.4463000000000008</v>
      </c>
      <c r="AR46">
        <v>25504.799999999999</v>
      </c>
      <c r="AS46" s="1">
        <f t="shared" si="5"/>
        <v>9.4670000000000005</v>
      </c>
      <c r="AW46">
        <f t="shared" si="13"/>
        <v>2.3000000000000003</v>
      </c>
      <c r="AX46">
        <v>39</v>
      </c>
      <c r="AY46">
        <v>3.3588300000000002</v>
      </c>
      <c r="AZ46">
        <v>1519.76</v>
      </c>
      <c r="BA46" s="1">
        <f t="shared" si="6"/>
        <v>2.7666729999999999</v>
      </c>
    </row>
    <row r="47" spans="1:53" x14ac:dyDescent="0.2">
      <c r="A47">
        <f t="shared" si="7"/>
        <v>2.35</v>
      </c>
      <c r="B47">
        <v>40</v>
      </c>
      <c r="C47">
        <v>-3.5836800000000002</v>
      </c>
      <c r="D47">
        <v>-455.03500000000003</v>
      </c>
      <c r="E47" s="1">
        <f t="shared" si="0"/>
        <v>-1.8968500000000001</v>
      </c>
      <c r="I47">
        <f t="shared" si="8"/>
        <v>2.35</v>
      </c>
      <c r="J47">
        <v>40</v>
      </c>
      <c r="K47">
        <v>-0.16611300000000001</v>
      </c>
      <c r="L47">
        <v>1225.69</v>
      </c>
      <c r="M47" s="1">
        <f t="shared" si="1"/>
        <v>2.5159369999999996</v>
      </c>
      <c r="Q47">
        <f t="shared" si="9"/>
        <v>2.35</v>
      </c>
      <c r="R47">
        <v>40</v>
      </c>
      <c r="S47">
        <v>1.96069</v>
      </c>
      <c r="T47">
        <v>2519.4699999999998</v>
      </c>
      <c r="U47" s="1">
        <f t="shared" si="2"/>
        <v>2.6522899999999998</v>
      </c>
      <c r="Y47">
        <f t="shared" si="10"/>
        <v>2.35</v>
      </c>
      <c r="Z47">
        <v>40</v>
      </c>
      <c r="AA47">
        <v>-0.99268100000000004</v>
      </c>
      <c r="AB47">
        <v>4684.2</v>
      </c>
      <c r="AC47" s="1">
        <f t="shared" si="3"/>
        <v>-0.13652799999999998</v>
      </c>
      <c r="AG47">
        <f t="shared" si="11"/>
        <v>2.35</v>
      </c>
      <c r="AH47">
        <v>40</v>
      </c>
      <c r="AI47">
        <v>-1.4036</v>
      </c>
      <c r="AJ47">
        <v>361.96</v>
      </c>
      <c r="AK47" s="1">
        <f t="shared" si="4"/>
        <v>-1.3538782</v>
      </c>
      <c r="AO47">
        <f t="shared" si="12"/>
        <v>2.35</v>
      </c>
      <c r="AP47">
        <v>40</v>
      </c>
      <c r="AQ47">
        <v>6.0313800000000004</v>
      </c>
      <c r="AR47">
        <v>17738.2</v>
      </c>
      <c r="AS47" s="1">
        <f t="shared" si="5"/>
        <v>7.0520800000000001</v>
      </c>
      <c r="AW47">
        <f t="shared" si="13"/>
        <v>2.35</v>
      </c>
      <c r="AX47">
        <v>40</v>
      </c>
      <c r="AY47">
        <v>3.1885500000000002</v>
      </c>
      <c r="AZ47">
        <v>1489.34</v>
      </c>
      <c r="BA47" s="1">
        <f t="shared" si="6"/>
        <v>2.596393</v>
      </c>
    </row>
    <row r="48" spans="1:53" x14ac:dyDescent="0.2">
      <c r="A48">
        <f t="shared" si="7"/>
        <v>2.4</v>
      </c>
      <c r="B48">
        <v>41</v>
      </c>
      <c r="C48">
        <v>-3.5304000000000002</v>
      </c>
      <c r="D48">
        <v>-507.71899999999999</v>
      </c>
      <c r="E48" s="1">
        <f t="shared" si="0"/>
        <v>-1.8435700000000002</v>
      </c>
      <c r="I48">
        <f t="shared" si="8"/>
        <v>2.4</v>
      </c>
      <c r="J48">
        <v>41</v>
      </c>
      <c r="K48">
        <v>-0.301149</v>
      </c>
      <c r="L48">
        <v>1216.3699999999999</v>
      </c>
      <c r="M48" s="1">
        <f t="shared" si="1"/>
        <v>2.3809009999999997</v>
      </c>
      <c r="Q48">
        <f t="shared" si="9"/>
        <v>2.4</v>
      </c>
      <c r="R48">
        <v>41</v>
      </c>
      <c r="S48">
        <v>1.7078599999999999</v>
      </c>
      <c r="T48">
        <v>2086.0300000000002</v>
      </c>
      <c r="U48" s="1">
        <f t="shared" si="2"/>
        <v>2.3994599999999999</v>
      </c>
      <c r="Y48">
        <f t="shared" si="10"/>
        <v>2.4</v>
      </c>
      <c r="Z48">
        <v>41</v>
      </c>
      <c r="AA48">
        <v>-1.2259599999999999</v>
      </c>
      <c r="AB48">
        <v>3774.63</v>
      </c>
      <c r="AC48" s="1">
        <f t="shared" si="3"/>
        <v>-0.36980699999999989</v>
      </c>
      <c r="AG48">
        <f t="shared" si="11"/>
        <v>2.4</v>
      </c>
      <c r="AH48">
        <v>41</v>
      </c>
      <c r="AI48">
        <v>-1.43445</v>
      </c>
      <c r="AJ48">
        <v>200.64099999999999</v>
      </c>
      <c r="AK48" s="1">
        <f t="shared" si="4"/>
        <v>-1.3847282000000001</v>
      </c>
      <c r="AO48">
        <f t="shared" si="12"/>
        <v>2.4</v>
      </c>
      <c r="AP48">
        <v>41</v>
      </c>
      <c r="AQ48">
        <v>4.3796299999999997</v>
      </c>
      <c r="AR48">
        <v>12480.5</v>
      </c>
      <c r="AS48" s="1">
        <f t="shared" si="5"/>
        <v>5.4003299999999994</v>
      </c>
      <c r="AW48">
        <f t="shared" si="13"/>
        <v>2.4</v>
      </c>
      <c r="AX48">
        <v>41</v>
      </c>
      <c r="AY48">
        <v>3.02711</v>
      </c>
      <c r="AZ48">
        <v>1428.78</v>
      </c>
      <c r="BA48" s="1">
        <f t="shared" si="6"/>
        <v>2.4349530000000001</v>
      </c>
    </row>
    <row r="49" spans="1:53" x14ac:dyDescent="0.2">
      <c r="A49">
        <f t="shared" si="7"/>
        <v>2.4499999999999997</v>
      </c>
      <c r="B49">
        <v>42</v>
      </c>
      <c r="C49">
        <v>-3.47309</v>
      </c>
      <c r="D49">
        <v>-550.37</v>
      </c>
      <c r="E49" s="1">
        <f t="shared" si="0"/>
        <v>-1.78626</v>
      </c>
      <c r="I49">
        <f t="shared" si="8"/>
        <v>2.4499999999999997</v>
      </c>
      <c r="J49">
        <v>42</v>
      </c>
      <c r="K49">
        <v>-0.431759</v>
      </c>
      <c r="L49">
        <v>1197.04</v>
      </c>
      <c r="M49" s="1">
        <f t="shared" si="1"/>
        <v>2.2502909999999998</v>
      </c>
      <c r="Q49">
        <f t="shared" si="9"/>
        <v>2.4499999999999997</v>
      </c>
      <c r="R49">
        <v>42</v>
      </c>
      <c r="S49">
        <v>1.4985900000000001</v>
      </c>
      <c r="T49">
        <v>1801.32</v>
      </c>
      <c r="U49" s="1">
        <f t="shared" si="2"/>
        <v>2.1901900000000003</v>
      </c>
      <c r="Y49">
        <f t="shared" si="10"/>
        <v>2.4499999999999997</v>
      </c>
      <c r="Z49">
        <v>42</v>
      </c>
      <c r="AA49">
        <v>-1.4081399999999999</v>
      </c>
      <c r="AB49">
        <v>2979.37</v>
      </c>
      <c r="AC49" s="1">
        <f t="shared" si="3"/>
        <v>-0.55198699999999989</v>
      </c>
      <c r="AG49">
        <f t="shared" si="11"/>
        <v>2.4499999999999997</v>
      </c>
      <c r="AH49">
        <v>42</v>
      </c>
      <c r="AI49">
        <v>-1.4486399999999999</v>
      </c>
      <c r="AJ49">
        <v>65.287300000000002</v>
      </c>
      <c r="AK49" s="1">
        <f t="shared" si="4"/>
        <v>-1.3989182</v>
      </c>
      <c r="AO49">
        <f t="shared" si="12"/>
        <v>2.4499999999999997</v>
      </c>
      <c r="AP49">
        <v>42</v>
      </c>
      <c r="AQ49">
        <v>3.23414</v>
      </c>
      <c r="AR49">
        <v>8914.19</v>
      </c>
      <c r="AS49" s="1">
        <f t="shared" si="5"/>
        <v>4.2548399999999997</v>
      </c>
      <c r="AW49">
        <f t="shared" si="13"/>
        <v>2.4499999999999997</v>
      </c>
      <c r="AX49">
        <v>42</v>
      </c>
      <c r="AY49">
        <v>2.87656</v>
      </c>
      <c r="AZ49">
        <v>1352.86</v>
      </c>
      <c r="BA49" s="1">
        <f t="shared" si="6"/>
        <v>2.2844030000000002</v>
      </c>
    </row>
    <row r="50" spans="1:53" x14ac:dyDescent="0.2">
      <c r="A50">
        <f t="shared" si="7"/>
        <v>2.4999999999999996</v>
      </c>
      <c r="B50">
        <v>43</v>
      </c>
      <c r="C50">
        <v>-3.4129200000000002</v>
      </c>
      <c r="D50">
        <v>-584.41700000000003</v>
      </c>
      <c r="E50" s="1">
        <f t="shared" si="0"/>
        <v>-1.7260900000000001</v>
      </c>
      <c r="I50">
        <f t="shared" si="8"/>
        <v>2.4999999999999996</v>
      </c>
      <c r="J50">
        <v>43</v>
      </c>
      <c r="K50">
        <v>-0.55725400000000003</v>
      </c>
      <c r="L50">
        <v>1171.1300000000001</v>
      </c>
      <c r="M50" s="1">
        <f t="shared" si="1"/>
        <v>2.1247959999999999</v>
      </c>
      <c r="Q50">
        <f t="shared" si="9"/>
        <v>2.4999999999999996</v>
      </c>
      <c r="R50">
        <v>43</v>
      </c>
      <c r="S50">
        <v>1.3186800000000001</v>
      </c>
      <c r="T50">
        <v>1605.34</v>
      </c>
      <c r="U50" s="1">
        <f t="shared" si="2"/>
        <v>2.0102799999999998</v>
      </c>
      <c r="Y50">
        <f t="shared" si="10"/>
        <v>2.4999999999999996</v>
      </c>
      <c r="Z50">
        <v>43</v>
      </c>
      <c r="AA50">
        <v>-1.5476000000000001</v>
      </c>
      <c r="AB50">
        <v>2303.41</v>
      </c>
      <c r="AC50" s="1">
        <f t="shared" si="3"/>
        <v>-0.69144700000000003</v>
      </c>
      <c r="AG50">
        <f t="shared" si="11"/>
        <v>2.4999999999999996</v>
      </c>
      <c r="AH50">
        <v>43</v>
      </c>
      <c r="AI50">
        <v>-1.44939</v>
      </c>
      <c r="AJ50">
        <v>-48.3142</v>
      </c>
      <c r="AK50" s="1">
        <f t="shared" si="4"/>
        <v>-1.3996682</v>
      </c>
      <c r="AO50">
        <f t="shared" si="12"/>
        <v>2.4999999999999996</v>
      </c>
      <c r="AP50">
        <v>43</v>
      </c>
      <c r="AQ50">
        <v>2.4265099999999999</v>
      </c>
      <c r="AR50">
        <v>6475.98</v>
      </c>
      <c r="AS50" s="1">
        <f t="shared" si="5"/>
        <v>3.4472100000000001</v>
      </c>
      <c r="AW50">
        <f t="shared" si="13"/>
        <v>2.4999999999999996</v>
      </c>
      <c r="AX50">
        <v>43</v>
      </c>
      <c r="AY50">
        <v>2.7375099999999999</v>
      </c>
      <c r="AZ50">
        <v>1271.79</v>
      </c>
      <c r="BA50" s="1">
        <f t="shared" si="6"/>
        <v>2.1453530000000001</v>
      </c>
    </row>
    <row r="51" spans="1:53" x14ac:dyDescent="0.2">
      <c r="A51">
        <f t="shared" si="7"/>
        <v>2.5499999999999994</v>
      </c>
      <c r="B51">
        <v>44</v>
      </c>
      <c r="C51">
        <v>-3.3508200000000001</v>
      </c>
      <c r="D51">
        <v>-611.06299999999999</v>
      </c>
      <c r="E51" s="1">
        <f t="shared" si="0"/>
        <v>-1.6639900000000001</v>
      </c>
      <c r="I51">
        <f t="shared" si="8"/>
        <v>2.5499999999999994</v>
      </c>
      <c r="J51">
        <v>44</v>
      </c>
      <c r="K51">
        <v>-0.67729499999999998</v>
      </c>
      <c r="L51">
        <v>1141.1400000000001</v>
      </c>
      <c r="M51" s="1">
        <f t="shared" si="1"/>
        <v>2.0047549999999998</v>
      </c>
      <c r="Q51">
        <f t="shared" si="9"/>
        <v>2.5499999999999994</v>
      </c>
      <c r="R51">
        <v>44</v>
      </c>
      <c r="S51">
        <v>1.1599200000000001</v>
      </c>
      <c r="T51">
        <v>1458.93</v>
      </c>
      <c r="U51" s="1">
        <f t="shared" si="2"/>
        <v>1.8515200000000001</v>
      </c>
      <c r="Y51">
        <f t="shared" si="10"/>
        <v>2.5499999999999994</v>
      </c>
      <c r="Z51">
        <v>44</v>
      </c>
      <c r="AA51">
        <v>-1.65211</v>
      </c>
      <c r="AB51">
        <v>1739.27</v>
      </c>
      <c r="AC51" s="1">
        <f t="shared" si="3"/>
        <v>-0.79595699999999991</v>
      </c>
      <c r="AG51">
        <f t="shared" si="11"/>
        <v>2.5499999999999994</v>
      </c>
      <c r="AH51">
        <v>44</v>
      </c>
      <c r="AI51">
        <v>-1.4393</v>
      </c>
      <c r="AJ51">
        <v>-143.61799999999999</v>
      </c>
      <c r="AK51" s="1">
        <f t="shared" si="4"/>
        <v>-1.3895782000000001</v>
      </c>
      <c r="AO51">
        <f t="shared" si="12"/>
        <v>2.5499999999999994</v>
      </c>
      <c r="AP51">
        <v>44</v>
      </c>
      <c r="AQ51">
        <v>1.84683</v>
      </c>
      <c r="AR51">
        <v>4788.46</v>
      </c>
      <c r="AS51" s="1">
        <f t="shared" si="5"/>
        <v>2.8675299999999999</v>
      </c>
      <c r="AW51">
        <f t="shared" si="13"/>
        <v>2.5499999999999994</v>
      </c>
      <c r="AX51">
        <v>44</v>
      </c>
      <c r="AY51">
        <v>2.6096400000000002</v>
      </c>
      <c r="AZ51">
        <v>1192.19</v>
      </c>
      <c r="BA51" s="1">
        <f t="shared" si="6"/>
        <v>2.0174830000000004</v>
      </c>
    </row>
    <row r="52" spans="1:53" x14ac:dyDescent="0.2">
      <c r="A52">
        <f t="shared" si="7"/>
        <v>2.5999999999999992</v>
      </c>
      <c r="B52">
        <v>45</v>
      </c>
      <c r="C52">
        <v>-3.2875700000000001</v>
      </c>
      <c r="D52">
        <v>-631.32600000000002</v>
      </c>
      <c r="E52" s="1">
        <f t="shared" si="0"/>
        <v>-1.6007400000000001</v>
      </c>
      <c r="I52">
        <f t="shared" si="8"/>
        <v>2.5999999999999992</v>
      </c>
      <c r="J52">
        <v>45</v>
      </c>
      <c r="K52">
        <v>-0.79177699999999995</v>
      </c>
      <c r="L52">
        <v>1108.82</v>
      </c>
      <c r="M52" s="1">
        <f t="shared" si="1"/>
        <v>1.8902729999999999</v>
      </c>
      <c r="Q52">
        <f t="shared" si="9"/>
        <v>2.5999999999999992</v>
      </c>
      <c r="R52">
        <v>45</v>
      </c>
      <c r="S52">
        <v>1.0177400000000001</v>
      </c>
      <c r="T52">
        <v>1338.69</v>
      </c>
      <c r="U52" s="1">
        <f t="shared" si="2"/>
        <v>1.7093400000000001</v>
      </c>
      <c r="Y52">
        <f t="shared" si="10"/>
        <v>2.5999999999999992</v>
      </c>
      <c r="Z52">
        <v>45</v>
      </c>
      <c r="AA52">
        <v>-1.7283999999999999</v>
      </c>
      <c r="AB52">
        <v>1273.5899999999999</v>
      </c>
      <c r="AC52" s="1">
        <f t="shared" si="3"/>
        <v>-0.87224699999999988</v>
      </c>
      <c r="AG52">
        <f t="shared" si="11"/>
        <v>2.5999999999999992</v>
      </c>
      <c r="AH52">
        <v>45</v>
      </c>
      <c r="AI52">
        <v>-1.42052</v>
      </c>
      <c r="AJ52">
        <v>-223.452</v>
      </c>
      <c r="AK52" s="1">
        <f t="shared" si="4"/>
        <v>-1.3707982000000001</v>
      </c>
      <c r="AO52">
        <f t="shared" si="12"/>
        <v>2.5999999999999992</v>
      </c>
      <c r="AP52">
        <v>45</v>
      </c>
      <c r="AQ52">
        <v>1.42319</v>
      </c>
      <c r="AR52">
        <v>3603.12</v>
      </c>
      <c r="AS52" s="1">
        <f t="shared" si="5"/>
        <v>2.4438899999999997</v>
      </c>
      <c r="AW52">
        <f t="shared" si="13"/>
        <v>2.5999999999999992</v>
      </c>
      <c r="AX52">
        <v>45</v>
      </c>
      <c r="AY52">
        <v>2.4921600000000002</v>
      </c>
      <c r="AZ52">
        <v>1118.04</v>
      </c>
      <c r="BA52" s="1">
        <f t="shared" si="6"/>
        <v>1.9000030000000001</v>
      </c>
    </row>
    <row r="53" spans="1:53" x14ac:dyDescent="0.2">
      <c r="A53">
        <f t="shared" si="7"/>
        <v>2.649999999999999</v>
      </c>
      <c r="B53">
        <v>46</v>
      </c>
      <c r="C53">
        <v>-3.2238000000000002</v>
      </c>
      <c r="D53">
        <v>-646.07600000000002</v>
      </c>
      <c r="E53" s="1">
        <f t="shared" si="0"/>
        <v>-1.5369700000000002</v>
      </c>
      <c r="I53">
        <f t="shared" si="8"/>
        <v>2.649999999999999</v>
      </c>
      <c r="J53">
        <v>46</v>
      </c>
      <c r="K53">
        <v>-0.90074600000000005</v>
      </c>
      <c r="L53">
        <v>1075.3599999999999</v>
      </c>
      <c r="M53" s="1">
        <f t="shared" si="1"/>
        <v>1.7813039999999998</v>
      </c>
      <c r="Q53">
        <f t="shared" si="9"/>
        <v>2.649999999999999</v>
      </c>
      <c r="R53">
        <v>46</v>
      </c>
      <c r="S53">
        <v>0.88956000000000002</v>
      </c>
      <c r="T53">
        <v>1231.98</v>
      </c>
      <c r="U53" s="1">
        <f t="shared" si="2"/>
        <v>1.5811600000000001</v>
      </c>
      <c r="Y53">
        <f t="shared" si="10"/>
        <v>2.649999999999999</v>
      </c>
      <c r="Z53">
        <v>46</v>
      </c>
      <c r="AA53">
        <v>-1.7821100000000001</v>
      </c>
      <c r="AB53">
        <v>891.11300000000006</v>
      </c>
      <c r="AC53" s="1">
        <f t="shared" si="3"/>
        <v>-0.92595700000000003</v>
      </c>
      <c r="AG53">
        <f t="shared" si="11"/>
        <v>2.649999999999999</v>
      </c>
      <c r="AH53">
        <v>46</v>
      </c>
      <c r="AI53">
        <v>-1.3948100000000001</v>
      </c>
      <c r="AJ53">
        <v>-290.13</v>
      </c>
      <c r="AK53" s="1">
        <f t="shared" si="4"/>
        <v>-1.3450882000000002</v>
      </c>
      <c r="AO53">
        <f t="shared" si="12"/>
        <v>2.649999999999999</v>
      </c>
      <c r="AP53">
        <v>46</v>
      </c>
      <c r="AQ53">
        <v>1.10806</v>
      </c>
      <c r="AR53">
        <v>2757.68</v>
      </c>
      <c r="AS53" s="1">
        <f t="shared" si="5"/>
        <v>2.1287599999999998</v>
      </c>
      <c r="AW53">
        <f t="shared" si="13"/>
        <v>2.649999999999999</v>
      </c>
      <c r="AX53">
        <v>46</v>
      </c>
      <c r="AY53">
        <v>2.3839899999999998</v>
      </c>
      <c r="AZ53">
        <v>1051.43</v>
      </c>
      <c r="BA53" s="1">
        <f t="shared" si="6"/>
        <v>1.7918329999999998</v>
      </c>
    </row>
    <row r="54" spans="1:53" x14ac:dyDescent="0.2">
      <c r="A54">
        <f t="shared" si="7"/>
        <v>2.6999999999999988</v>
      </c>
      <c r="B54">
        <v>47</v>
      </c>
      <c r="C54">
        <v>-3.16005</v>
      </c>
      <c r="D54">
        <v>-656.06100000000004</v>
      </c>
      <c r="E54" s="1">
        <f t="shared" si="0"/>
        <v>-1.47322</v>
      </c>
      <c r="I54">
        <f t="shared" si="8"/>
        <v>2.6999999999999988</v>
      </c>
      <c r="J54">
        <v>47</v>
      </c>
      <c r="K54">
        <v>-1.00434</v>
      </c>
      <c r="L54">
        <v>1041.5</v>
      </c>
      <c r="M54" s="1">
        <f t="shared" si="1"/>
        <v>1.6777099999999998</v>
      </c>
      <c r="Q54">
        <f t="shared" si="9"/>
        <v>2.6999999999999988</v>
      </c>
      <c r="R54">
        <v>47</v>
      </c>
      <c r="S54">
        <v>0.77386900000000003</v>
      </c>
      <c r="T54">
        <v>1132.9100000000001</v>
      </c>
      <c r="U54" s="1">
        <f t="shared" si="2"/>
        <v>1.4654690000000001</v>
      </c>
      <c r="Y54">
        <f t="shared" si="10"/>
        <v>2.6999999999999988</v>
      </c>
      <c r="Z54">
        <v>47</v>
      </c>
      <c r="AA54">
        <v>-1.8178000000000001</v>
      </c>
      <c r="AB54">
        <v>576.995</v>
      </c>
      <c r="AC54" s="1">
        <f t="shared" si="3"/>
        <v>-0.96164700000000003</v>
      </c>
      <c r="AG54">
        <f t="shared" si="11"/>
        <v>2.6999999999999988</v>
      </c>
      <c r="AH54">
        <v>47</v>
      </c>
      <c r="AI54">
        <v>-1.3636200000000001</v>
      </c>
      <c r="AJ54">
        <v>-345.55</v>
      </c>
      <c r="AK54" s="1">
        <f t="shared" si="4"/>
        <v>-1.3138982000000001</v>
      </c>
      <c r="AO54">
        <f t="shared" si="12"/>
        <v>2.6999999999999988</v>
      </c>
      <c r="AP54">
        <v>47</v>
      </c>
      <c r="AQ54">
        <v>0.86957499999999999</v>
      </c>
      <c r="AR54">
        <v>2146.36</v>
      </c>
      <c r="AS54" s="1">
        <f t="shared" si="5"/>
        <v>1.8902749999999999</v>
      </c>
      <c r="AW54">
        <f t="shared" si="13"/>
        <v>2.6999999999999988</v>
      </c>
      <c r="AX54">
        <v>47</v>
      </c>
      <c r="AY54">
        <v>2.2839999999999998</v>
      </c>
      <c r="AZ54">
        <v>993.15200000000004</v>
      </c>
      <c r="BA54" s="1">
        <f t="shared" si="6"/>
        <v>1.6918429999999998</v>
      </c>
    </row>
    <row r="55" spans="1:53" x14ac:dyDescent="0.2">
      <c r="A55">
        <f t="shared" si="7"/>
        <v>2.7499999999999987</v>
      </c>
      <c r="B55">
        <v>48</v>
      </c>
      <c r="C55">
        <v>-3.09673</v>
      </c>
      <c r="D55">
        <v>-661.92100000000005</v>
      </c>
      <c r="E55" s="1">
        <f t="shared" si="0"/>
        <v>-1.4098999999999999</v>
      </c>
      <c r="I55">
        <f t="shared" si="8"/>
        <v>2.7499999999999987</v>
      </c>
      <c r="J55">
        <v>48</v>
      </c>
      <c r="K55">
        <v>-1.1027499999999999</v>
      </c>
      <c r="L55">
        <v>1007.67</v>
      </c>
      <c r="M55" s="1">
        <f t="shared" si="1"/>
        <v>1.5792999999999999</v>
      </c>
      <c r="Q55">
        <f t="shared" si="9"/>
        <v>2.7499999999999987</v>
      </c>
      <c r="R55">
        <v>48</v>
      </c>
      <c r="S55">
        <v>0.66957699999999998</v>
      </c>
      <c r="T55">
        <v>1039.56</v>
      </c>
      <c r="U55" s="1">
        <f t="shared" si="2"/>
        <v>1.3611770000000001</v>
      </c>
      <c r="Y55">
        <f t="shared" si="10"/>
        <v>2.7499999999999987</v>
      </c>
      <c r="Z55">
        <v>48</v>
      </c>
      <c r="AA55">
        <v>-1.83911</v>
      </c>
      <c r="AB55">
        <v>318.077</v>
      </c>
      <c r="AC55" s="1">
        <f t="shared" si="3"/>
        <v>-0.98295699999999997</v>
      </c>
      <c r="AG55">
        <f t="shared" si="11"/>
        <v>2.7499999999999987</v>
      </c>
      <c r="AH55">
        <v>48</v>
      </c>
      <c r="AI55">
        <v>-1.3281799999999999</v>
      </c>
      <c r="AJ55">
        <v>-391.274</v>
      </c>
      <c r="AK55" s="1">
        <f t="shared" si="4"/>
        <v>-1.2784582</v>
      </c>
      <c r="AO55">
        <f t="shared" si="12"/>
        <v>2.7499999999999987</v>
      </c>
      <c r="AP55">
        <v>48</v>
      </c>
      <c r="AQ55">
        <v>0.68591800000000003</v>
      </c>
      <c r="AR55">
        <v>1699.91</v>
      </c>
      <c r="AS55" s="1">
        <f t="shared" si="5"/>
        <v>1.706618</v>
      </c>
      <c r="AW55">
        <f t="shared" si="13"/>
        <v>2.7499999999999987</v>
      </c>
      <c r="AX55">
        <v>48</v>
      </c>
      <c r="AY55">
        <v>2.1910799999999999</v>
      </c>
      <c r="AZ55">
        <v>943.08900000000006</v>
      </c>
      <c r="BA55" s="1">
        <f t="shared" si="6"/>
        <v>1.5989229999999999</v>
      </c>
    </row>
    <row r="56" spans="1:53" x14ac:dyDescent="0.2">
      <c r="A56">
        <f t="shared" si="7"/>
        <v>2.7999999999999985</v>
      </c>
      <c r="B56">
        <v>49</v>
      </c>
      <c r="C56">
        <v>-3.0341900000000002</v>
      </c>
      <c r="D56">
        <v>-664.21</v>
      </c>
      <c r="E56" s="1">
        <f t="shared" si="0"/>
        <v>-1.3473600000000001</v>
      </c>
      <c r="I56">
        <f t="shared" si="8"/>
        <v>2.7999999999999985</v>
      </c>
      <c r="J56">
        <v>49</v>
      </c>
      <c r="K56">
        <v>-1.19617</v>
      </c>
      <c r="L56">
        <v>974.11400000000003</v>
      </c>
      <c r="M56" s="1">
        <f t="shared" si="1"/>
        <v>1.4858799999999999</v>
      </c>
      <c r="Q56">
        <f t="shared" si="9"/>
        <v>2.7999999999999985</v>
      </c>
      <c r="R56">
        <v>49</v>
      </c>
      <c r="S56">
        <v>0.57573200000000002</v>
      </c>
      <c r="T56">
        <v>952.029</v>
      </c>
      <c r="U56" s="1">
        <f t="shared" si="2"/>
        <v>1.2673320000000001</v>
      </c>
      <c r="Y56">
        <f t="shared" si="10"/>
        <v>2.7999999999999985</v>
      </c>
      <c r="Z56">
        <v>49</v>
      </c>
      <c r="AA56">
        <v>-1.8489100000000001</v>
      </c>
      <c r="AB56">
        <v>103.374</v>
      </c>
      <c r="AC56" s="1">
        <f t="shared" si="3"/>
        <v>-0.992757</v>
      </c>
      <c r="AG56">
        <f t="shared" si="11"/>
        <v>2.7999999999999985</v>
      </c>
      <c r="AH56">
        <v>49</v>
      </c>
      <c r="AI56">
        <v>-1.2894699999999999</v>
      </c>
      <c r="AJ56">
        <v>-428.59399999999999</v>
      </c>
      <c r="AK56" s="1">
        <f t="shared" si="4"/>
        <v>-1.2397482</v>
      </c>
      <c r="AO56">
        <f t="shared" si="12"/>
        <v>2.7999999999999985</v>
      </c>
      <c r="AP56">
        <v>49</v>
      </c>
      <c r="AQ56">
        <v>0.54183899999999996</v>
      </c>
      <c r="AR56">
        <v>1372.45</v>
      </c>
      <c r="AS56" s="1">
        <f t="shared" si="5"/>
        <v>1.5625389999999999</v>
      </c>
      <c r="AW56">
        <f t="shared" si="13"/>
        <v>2.7999999999999985</v>
      </c>
      <c r="AX56">
        <v>49</v>
      </c>
      <c r="AY56">
        <v>2.1042200000000002</v>
      </c>
      <c r="AZ56">
        <v>900.56799999999998</v>
      </c>
      <c r="BA56" s="1">
        <f t="shared" si="6"/>
        <v>1.5120630000000002</v>
      </c>
    </row>
    <row r="57" spans="1:53" x14ac:dyDescent="0.2">
      <c r="A57">
        <f t="shared" si="7"/>
        <v>2.8499999999999983</v>
      </c>
      <c r="B57">
        <v>50</v>
      </c>
      <c r="C57">
        <v>-2.9727100000000002</v>
      </c>
      <c r="D57">
        <v>-663.404</v>
      </c>
      <c r="E57" s="1">
        <f t="shared" si="0"/>
        <v>-1.2858800000000001</v>
      </c>
      <c r="I57">
        <f t="shared" si="8"/>
        <v>2.8499999999999983</v>
      </c>
      <c r="J57">
        <v>50</v>
      </c>
      <c r="K57">
        <v>-1.2848200000000001</v>
      </c>
      <c r="L57">
        <v>940.91300000000001</v>
      </c>
      <c r="M57" s="1">
        <f t="shared" si="1"/>
        <v>1.3972299999999997</v>
      </c>
      <c r="Q57">
        <f t="shared" si="9"/>
        <v>2.8499999999999983</v>
      </c>
      <c r="R57">
        <v>50</v>
      </c>
      <c r="S57">
        <v>0.49137700000000001</v>
      </c>
      <c r="T57">
        <v>871.26300000000003</v>
      </c>
      <c r="U57" s="1">
        <f t="shared" si="2"/>
        <v>1.1829769999999999</v>
      </c>
      <c r="Y57">
        <f t="shared" si="10"/>
        <v>2.8499999999999983</v>
      </c>
      <c r="Z57">
        <v>50</v>
      </c>
      <c r="AA57">
        <v>-1.8494299999999999</v>
      </c>
      <c r="AB57">
        <v>-75.894300000000001</v>
      </c>
      <c r="AC57" s="1">
        <f t="shared" si="3"/>
        <v>-0.99327699999999985</v>
      </c>
      <c r="AG57">
        <f t="shared" si="11"/>
        <v>2.8499999999999983</v>
      </c>
      <c r="AH57">
        <v>50</v>
      </c>
      <c r="AI57">
        <v>-1.2483599999999999</v>
      </c>
      <c r="AJ57">
        <v>-458.58600000000001</v>
      </c>
      <c r="AK57" s="1">
        <f t="shared" si="4"/>
        <v>-1.1986382</v>
      </c>
      <c r="AO57">
        <f t="shared" si="12"/>
        <v>2.8499999999999983</v>
      </c>
      <c r="AP57">
        <v>50</v>
      </c>
      <c r="AQ57">
        <v>0.42641800000000002</v>
      </c>
      <c r="AR57">
        <v>1132.8900000000001</v>
      </c>
      <c r="AS57" s="1">
        <f t="shared" si="5"/>
        <v>1.4471179999999999</v>
      </c>
      <c r="AW57">
        <f t="shared" si="13"/>
        <v>2.8499999999999983</v>
      </c>
      <c r="AX57">
        <v>50</v>
      </c>
      <c r="AY57">
        <v>2.0225499999999998</v>
      </c>
      <c r="AZ57">
        <v>864.56700000000001</v>
      </c>
      <c r="BA57" s="1">
        <f t="shared" si="6"/>
        <v>1.4303929999999998</v>
      </c>
    </row>
    <row r="58" spans="1:53" x14ac:dyDescent="0.2">
      <c r="A58">
        <f t="shared" si="7"/>
        <v>2.8999999999999981</v>
      </c>
      <c r="B58">
        <v>51</v>
      </c>
      <c r="C58">
        <v>-2.9125200000000002</v>
      </c>
      <c r="D58">
        <v>-659.91099999999994</v>
      </c>
      <c r="E58" s="1">
        <f t="shared" si="0"/>
        <v>-1.2256900000000002</v>
      </c>
      <c r="I58">
        <f t="shared" si="8"/>
        <v>2.8999999999999981</v>
      </c>
      <c r="J58">
        <v>51</v>
      </c>
      <c r="K58">
        <v>-1.3688899999999999</v>
      </c>
      <c r="L58">
        <v>908.08799999999997</v>
      </c>
      <c r="M58" s="1">
        <f t="shared" si="1"/>
        <v>1.3131599999999999</v>
      </c>
      <c r="Q58">
        <f t="shared" si="9"/>
        <v>2.8999999999999981</v>
      </c>
      <c r="R58">
        <v>51</v>
      </c>
      <c r="S58">
        <v>0.41551500000000002</v>
      </c>
      <c r="T58">
        <v>798.28399999999999</v>
      </c>
      <c r="U58" s="1">
        <f t="shared" si="2"/>
        <v>1.1071150000000001</v>
      </c>
      <c r="Y58">
        <f t="shared" si="10"/>
        <v>2.8999999999999981</v>
      </c>
      <c r="Z58">
        <v>51</v>
      </c>
      <c r="AA58">
        <v>-1.8424700000000001</v>
      </c>
      <c r="AB58">
        <v>-226.51599999999999</v>
      </c>
      <c r="AC58" s="1">
        <f t="shared" si="3"/>
        <v>-0.986317</v>
      </c>
      <c r="AG58">
        <f t="shared" si="11"/>
        <v>2.8999999999999981</v>
      </c>
      <c r="AH58">
        <v>51</v>
      </c>
      <c r="AI58">
        <v>-1.2055400000000001</v>
      </c>
      <c r="AJ58">
        <v>-482.154</v>
      </c>
      <c r="AK58" s="1">
        <f t="shared" si="4"/>
        <v>-1.1558182000000001</v>
      </c>
      <c r="AO58">
        <f t="shared" si="12"/>
        <v>2.8999999999999981</v>
      </c>
      <c r="AP58">
        <v>51</v>
      </c>
      <c r="AQ58">
        <v>0.33168900000000001</v>
      </c>
      <c r="AR58">
        <v>959.47799999999995</v>
      </c>
      <c r="AS58" s="1">
        <f t="shared" si="5"/>
        <v>1.3523890000000001</v>
      </c>
      <c r="AW58">
        <f t="shared" si="13"/>
        <v>2.8999999999999981</v>
      </c>
      <c r="AX58">
        <v>51</v>
      </c>
      <c r="AY58">
        <v>1.94536</v>
      </c>
      <c r="AZ58">
        <v>833.88400000000001</v>
      </c>
      <c r="BA58" s="1">
        <f t="shared" si="6"/>
        <v>1.3532029999999999</v>
      </c>
    </row>
    <row r="59" spans="1:53" x14ac:dyDescent="0.2">
      <c r="A59">
        <f t="shared" si="7"/>
        <v>2.949999999999998</v>
      </c>
      <c r="B59">
        <v>52</v>
      </c>
      <c r="C59">
        <v>-2.8538000000000001</v>
      </c>
      <c r="D59">
        <v>-654.08299999999997</v>
      </c>
      <c r="E59" s="1">
        <f t="shared" si="0"/>
        <v>-1.1669700000000001</v>
      </c>
      <c r="I59">
        <f t="shared" si="8"/>
        <v>2.949999999999998</v>
      </c>
      <c r="J59">
        <v>52</v>
      </c>
      <c r="K59">
        <v>-1.44859</v>
      </c>
      <c r="L59">
        <v>875.62199999999996</v>
      </c>
      <c r="M59" s="1">
        <f t="shared" si="1"/>
        <v>1.2334599999999998</v>
      </c>
      <c r="Q59">
        <f t="shared" si="9"/>
        <v>2.949999999999998</v>
      </c>
      <c r="R59">
        <v>52</v>
      </c>
      <c r="S59">
        <v>0.34711900000000001</v>
      </c>
      <c r="T59">
        <v>733.80799999999999</v>
      </c>
      <c r="U59" s="1">
        <f t="shared" si="2"/>
        <v>1.0387189999999999</v>
      </c>
      <c r="Y59">
        <f t="shared" si="10"/>
        <v>2.949999999999998</v>
      </c>
      <c r="Z59">
        <v>52</v>
      </c>
      <c r="AA59">
        <v>-1.82944</v>
      </c>
      <c r="AB59">
        <v>-353.63</v>
      </c>
      <c r="AC59" s="1">
        <f t="shared" si="3"/>
        <v>-0.9732869999999999</v>
      </c>
      <c r="AG59">
        <f t="shared" si="11"/>
        <v>2.949999999999998</v>
      </c>
      <c r="AH59">
        <v>52</v>
      </c>
      <c r="AI59">
        <v>-1.1616200000000001</v>
      </c>
      <c r="AJ59">
        <v>-500.06599999999997</v>
      </c>
      <c r="AK59" s="1">
        <f t="shared" si="4"/>
        <v>-1.1118982000000002</v>
      </c>
      <c r="AO59">
        <f t="shared" si="12"/>
        <v>2.949999999999998</v>
      </c>
      <c r="AP59">
        <v>52</v>
      </c>
      <c r="AQ59">
        <v>0.25176500000000002</v>
      </c>
      <c r="AR59">
        <v>836.23400000000004</v>
      </c>
      <c r="AS59" s="1">
        <f t="shared" si="5"/>
        <v>1.272465</v>
      </c>
      <c r="AW59">
        <f t="shared" si="13"/>
        <v>2.949999999999998</v>
      </c>
      <c r="AX59">
        <v>52</v>
      </c>
      <c r="AY59">
        <v>1.87205</v>
      </c>
      <c r="AZ59">
        <v>807.26300000000003</v>
      </c>
      <c r="BA59" s="1">
        <f t="shared" si="6"/>
        <v>1.2798929999999999</v>
      </c>
    </row>
    <row r="60" spans="1:53" x14ac:dyDescent="0.2">
      <c r="A60">
        <f t="shared" si="7"/>
        <v>2.9999999999999978</v>
      </c>
      <c r="B60">
        <v>53</v>
      </c>
      <c r="C60">
        <v>-2.7966799999999998</v>
      </c>
      <c r="D60">
        <v>-646.226</v>
      </c>
      <c r="E60" s="1">
        <f t="shared" si="0"/>
        <v>-1.1098499999999998</v>
      </c>
      <c r="I60">
        <f t="shared" si="8"/>
        <v>2.9999999999999978</v>
      </c>
      <c r="J60">
        <v>53</v>
      </c>
      <c r="K60">
        <v>-1.5240899999999999</v>
      </c>
      <c r="L60">
        <v>843.49300000000005</v>
      </c>
      <c r="M60" s="1">
        <f t="shared" si="1"/>
        <v>1.1579599999999999</v>
      </c>
      <c r="Q60">
        <f t="shared" si="9"/>
        <v>2.9999999999999978</v>
      </c>
      <c r="R60">
        <v>53</v>
      </c>
      <c r="S60">
        <v>0.28517199999999998</v>
      </c>
      <c r="T60">
        <v>678.06899999999996</v>
      </c>
      <c r="U60" s="1">
        <f t="shared" si="2"/>
        <v>0.97677199999999997</v>
      </c>
      <c r="Y60">
        <f t="shared" si="10"/>
        <v>2.9999999999999978</v>
      </c>
      <c r="Z60">
        <v>53</v>
      </c>
      <c r="AA60">
        <v>-1.81149</v>
      </c>
      <c r="AB60">
        <v>-461.07</v>
      </c>
      <c r="AC60" s="1">
        <f t="shared" si="3"/>
        <v>-0.95533699999999999</v>
      </c>
      <c r="AG60">
        <f t="shared" si="11"/>
        <v>2.9999999999999978</v>
      </c>
      <c r="AH60">
        <v>53</v>
      </c>
      <c r="AI60">
        <v>-1.1170899999999999</v>
      </c>
      <c r="AJ60">
        <v>-512.98699999999997</v>
      </c>
      <c r="AK60" s="1">
        <f t="shared" si="4"/>
        <v>-1.0673682</v>
      </c>
      <c r="AO60">
        <f t="shared" si="12"/>
        <v>2.9999999999999978</v>
      </c>
      <c r="AP60">
        <v>53</v>
      </c>
      <c r="AQ60">
        <v>0.18229500000000001</v>
      </c>
      <c r="AR60">
        <v>750.85599999999999</v>
      </c>
      <c r="AS60" s="1">
        <f t="shared" si="5"/>
        <v>1.202995</v>
      </c>
      <c r="AW60">
        <f t="shared" si="13"/>
        <v>2.9999999999999978</v>
      </c>
      <c r="AX60">
        <v>53</v>
      </c>
      <c r="AY60">
        <v>1.8022100000000001</v>
      </c>
      <c r="AZ60">
        <v>783.48500000000001</v>
      </c>
      <c r="BA60" s="1">
        <f t="shared" si="6"/>
        <v>1.210053</v>
      </c>
    </row>
    <row r="61" spans="1:53" x14ac:dyDescent="0.2">
      <c r="A61">
        <f t="shared" si="7"/>
        <v>3.0499999999999976</v>
      </c>
      <c r="B61">
        <v>54</v>
      </c>
      <c r="C61">
        <v>-2.7412700000000001</v>
      </c>
      <c r="D61">
        <v>-636.61400000000003</v>
      </c>
      <c r="E61" s="1">
        <f t="shared" si="0"/>
        <v>-1.05444</v>
      </c>
      <c r="I61">
        <f t="shared" si="8"/>
        <v>3.0499999999999976</v>
      </c>
      <c r="J61">
        <v>54</v>
      </c>
      <c r="K61">
        <v>-1.59555</v>
      </c>
      <c r="L61">
        <v>811.69200000000001</v>
      </c>
      <c r="M61" s="1">
        <f t="shared" si="1"/>
        <v>1.0864999999999998</v>
      </c>
      <c r="Q61">
        <f t="shared" si="9"/>
        <v>3.0499999999999976</v>
      </c>
      <c r="R61">
        <v>54</v>
      </c>
      <c r="S61">
        <v>0.228711</v>
      </c>
      <c r="T61">
        <v>630.79200000000003</v>
      </c>
      <c r="U61" s="1">
        <f t="shared" si="2"/>
        <v>0.92031099999999999</v>
      </c>
      <c r="Y61">
        <f t="shared" si="10"/>
        <v>3.0499999999999976</v>
      </c>
      <c r="Z61">
        <v>54</v>
      </c>
      <c r="AA61">
        <v>-1.7895799999999999</v>
      </c>
      <c r="AB61">
        <v>-551.69100000000003</v>
      </c>
      <c r="AC61" s="1">
        <f t="shared" si="3"/>
        <v>-0.9334269999999999</v>
      </c>
      <c r="AG61">
        <f t="shared" si="11"/>
        <v>3.0499999999999976</v>
      </c>
      <c r="AH61">
        <v>54</v>
      </c>
      <c r="AI61">
        <v>-1.0724</v>
      </c>
      <c r="AJ61">
        <v>-521.49800000000005</v>
      </c>
      <c r="AK61" s="1">
        <f t="shared" si="4"/>
        <v>-1.0226782000000001</v>
      </c>
      <c r="AO61">
        <f t="shared" si="12"/>
        <v>3.0499999999999976</v>
      </c>
      <c r="AP61">
        <v>54</v>
      </c>
      <c r="AQ61">
        <v>0.12009599999999999</v>
      </c>
      <c r="AR61">
        <v>693.447</v>
      </c>
      <c r="AS61" s="1">
        <f t="shared" si="5"/>
        <v>1.1407959999999999</v>
      </c>
      <c r="AW61">
        <f t="shared" si="13"/>
        <v>3.0499999999999976</v>
      </c>
      <c r="AX61">
        <v>54</v>
      </c>
      <c r="AY61">
        <v>1.7355100000000001</v>
      </c>
      <c r="AZ61">
        <v>761.44399999999996</v>
      </c>
      <c r="BA61" s="1">
        <f t="shared" si="6"/>
        <v>1.1433530000000001</v>
      </c>
    </row>
    <row r="62" spans="1:53" x14ac:dyDescent="0.2">
      <c r="A62">
        <f t="shared" si="7"/>
        <v>3.0999999999999974</v>
      </c>
      <c r="B62">
        <v>55</v>
      </c>
      <c r="C62">
        <v>-2.6876699999999998</v>
      </c>
      <c r="D62">
        <v>-625.49699999999996</v>
      </c>
      <c r="E62" s="1">
        <f t="shared" si="0"/>
        <v>-1.0008399999999997</v>
      </c>
      <c r="I62">
        <f t="shared" si="8"/>
        <v>3.0999999999999974</v>
      </c>
      <c r="J62">
        <v>55</v>
      </c>
      <c r="K62">
        <v>-1.66316</v>
      </c>
      <c r="L62">
        <v>780.23199999999997</v>
      </c>
      <c r="M62" s="1">
        <f t="shared" si="1"/>
        <v>1.0188899999999999</v>
      </c>
      <c r="Q62">
        <f t="shared" si="9"/>
        <v>3.0999999999999974</v>
      </c>
      <c r="R62">
        <v>55</v>
      </c>
      <c r="S62">
        <v>0.17686499999999999</v>
      </c>
      <c r="T62">
        <v>591.27</v>
      </c>
      <c r="U62" s="1">
        <f t="shared" si="2"/>
        <v>0.86846500000000004</v>
      </c>
      <c r="Y62">
        <f t="shared" si="10"/>
        <v>3.0999999999999974</v>
      </c>
      <c r="Z62">
        <v>55</v>
      </c>
      <c r="AA62">
        <v>-1.7644899999999999</v>
      </c>
      <c r="AB62">
        <v>-627.62800000000004</v>
      </c>
      <c r="AC62" s="1">
        <f t="shared" si="3"/>
        <v>-0.90833699999999984</v>
      </c>
      <c r="AG62">
        <f t="shared" si="11"/>
        <v>3.0999999999999974</v>
      </c>
      <c r="AH62">
        <v>55</v>
      </c>
      <c r="AI62">
        <v>-1.02789</v>
      </c>
      <c r="AJ62">
        <v>-526.12699999999995</v>
      </c>
      <c r="AK62" s="1">
        <f t="shared" si="4"/>
        <v>-0.97816819999999993</v>
      </c>
      <c r="AO62">
        <f t="shared" si="12"/>
        <v>3.0999999999999974</v>
      </c>
      <c r="AP62">
        <v>55</v>
      </c>
      <c r="AQ62">
        <v>6.2909900000000005E-2</v>
      </c>
      <c r="AR62">
        <v>655.85299999999995</v>
      </c>
      <c r="AS62" s="1">
        <f t="shared" si="5"/>
        <v>1.0836098999999999</v>
      </c>
      <c r="AW62">
        <f t="shared" si="13"/>
        <v>3.0999999999999974</v>
      </c>
      <c r="AX62">
        <v>55</v>
      </c>
      <c r="AY62">
        <v>1.67174</v>
      </c>
      <c r="AZ62">
        <v>740.19899999999996</v>
      </c>
      <c r="BA62" s="1">
        <f t="shared" si="6"/>
        <v>1.079583</v>
      </c>
    </row>
    <row r="63" spans="1:53" x14ac:dyDescent="0.2">
      <c r="A63">
        <f t="shared" si="7"/>
        <v>3.1499999999999972</v>
      </c>
      <c r="B63">
        <v>56</v>
      </c>
      <c r="C63">
        <v>-2.63592</v>
      </c>
      <c r="D63">
        <v>-613.11099999999999</v>
      </c>
      <c r="E63" s="1">
        <f t="shared" si="0"/>
        <v>-0.94908999999999999</v>
      </c>
      <c r="I63">
        <f t="shared" si="8"/>
        <v>3.1499999999999972</v>
      </c>
      <c r="J63">
        <v>56</v>
      </c>
      <c r="K63">
        <v>-1.7270399999999999</v>
      </c>
      <c r="L63">
        <v>749.15099999999995</v>
      </c>
      <c r="M63" s="1">
        <f t="shared" si="1"/>
        <v>0.95500999999999991</v>
      </c>
      <c r="Q63">
        <f t="shared" si="9"/>
        <v>3.1499999999999972</v>
      </c>
      <c r="R63">
        <v>56</v>
      </c>
      <c r="S63">
        <v>0.12887499999999999</v>
      </c>
      <c r="T63">
        <v>558.48500000000001</v>
      </c>
      <c r="U63" s="1">
        <f t="shared" si="2"/>
        <v>0.82047499999999995</v>
      </c>
      <c r="Y63">
        <f t="shared" si="10"/>
        <v>3.1499999999999972</v>
      </c>
      <c r="Z63">
        <v>56</v>
      </c>
      <c r="AA63">
        <v>-1.73692</v>
      </c>
      <c r="AB63">
        <v>-690.51300000000003</v>
      </c>
      <c r="AC63" s="1">
        <f t="shared" si="3"/>
        <v>-0.88076699999999997</v>
      </c>
      <c r="AG63">
        <f t="shared" si="11"/>
        <v>3.1499999999999972</v>
      </c>
      <c r="AH63">
        <v>56</v>
      </c>
      <c r="AI63">
        <v>-0.98385800000000001</v>
      </c>
      <c r="AJ63">
        <v>-527.35799999999995</v>
      </c>
      <c r="AK63" s="1">
        <f t="shared" si="4"/>
        <v>-0.93413619999999997</v>
      </c>
      <c r="AO63">
        <f t="shared" si="12"/>
        <v>3.1499999999999972</v>
      </c>
      <c r="AP63">
        <v>56</v>
      </c>
      <c r="AQ63">
        <v>9.2073899999999993E-3</v>
      </c>
      <c r="AR63">
        <v>631.33799999999997</v>
      </c>
      <c r="AS63" s="1">
        <f t="shared" si="5"/>
        <v>1.02990739</v>
      </c>
      <c r="AW63">
        <f t="shared" si="13"/>
        <v>3.1499999999999972</v>
      </c>
      <c r="AX63">
        <v>56</v>
      </c>
      <c r="AY63">
        <v>1.6107800000000001</v>
      </c>
      <c r="AZ63">
        <v>719.005</v>
      </c>
      <c r="BA63" s="1">
        <f t="shared" si="6"/>
        <v>1.0186230000000001</v>
      </c>
    </row>
    <row r="64" spans="1:53" x14ac:dyDescent="0.2">
      <c r="A64">
        <f t="shared" si="7"/>
        <v>3.1999999999999971</v>
      </c>
      <c r="B64">
        <v>57</v>
      </c>
      <c r="C64">
        <v>-2.5860599999999998</v>
      </c>
      <c r="D64">
        <v>-599.68899999999996</v>
      </c>
      <c r="E64" s="1">
        <f t="shared" si="0"/>
        <v>-0.89922999999999975</v>
      </c>
      <c r="I64">
        <f t="shared" si="8"/>
        <v>3.1999999999999971</v>
      </c>
      <c r="J64">
        <v>57</v>
      </c>
      <c r="K64">
        <v>-1.7873699999999999</v>
      </c>
      <c r="L64">
        <v>718.51599999999996</v>
      </c>
      <c r="M64" s="1">
        <f t="shared" si="1"/>
        <v>0.89467999999999992</v>
      </c>
      <c r="Q64">
        <f t="shared" si="9"/>
        <v>3.1999999999999971</v>
      </c>
      <c r="R64">
        <v>57</v>
      </c>
      <c r="S64">
        <v>8.4112300000000001E-2</v>
      </c>
      <c r="T64">
        <v>531.24699999999996</v>
      </c>
      <c r="U64" s="1">
        <f t="shared" si="2"/>
        <v>0.77571230000000002</v>
      </c>
      <c r="Y64">
        <f t="shared" si="10"/>
        <v>3.1999999999999971</v>
      </c>
      <c r="Z64">
        <v>57</v>
      </c>
      <c r="AA64">
        <v>-1.7074499999999999</v>
      </c>
      <c r="AB64">
        <v>-741.63599999999997</v>
      </c>
      <c r="AC64" s="1">
        <f t="shared" si="3"/>
        <v>-0.85129699999999986</v>
      </c>
      <c r="AG64">
        <f t="shared" si="11"/>
        <v>3.1999999999999971</v>
      </c>
      <c r="AH64">
        <v>57</v>
      </c>
      <c r="AI64">
        <v>-0.94055500000000003</v>
      </c>
      <c r="AJ64">
        <v>-525.65200000000004</v>
      </c>
      <c r="AK64" s="1">
        <f t="shared" si="4"/>
        <v>-0.89083319999999999</v>
      </c>
      <c r="AO64">
        <f t="shared" si="12"/>
        <v>3.1999999999999971</v>
      </c>
      <c r="AP64">
        <v>57</v>
      </c>
      <c r="AQ64">
        <v>-4.19666E-2</v>
      </c>
      <c r="AR64">
        <v>614.46100000000001</v>
      </c>
      <c r="AS64" s="1">
        <f t="shared" si="5"/>
        <v>0.97873339999999998</v>
      </c>
      <c r="AW64">
        <f t="shared" si="13"/>
        <v>3.1999999999999971</v>
      </c>
      <c r="AX64">
        <v>57</v>
      </c>
      <c r="AY64">
        <v>1.5525599999999999</v>
      </c>
      <c r="AZ64">
        <v>697.33900000000006</v>
      </c>
      <c r="BA64" s="1">
        <f t="shared" si="6"/>
        <v>0.9604029999999999</v>
      </c>
    </row>
    <row r="65" spans="1:53" x14ac:dyDescent="0.2">
      <c r="A65">
        <f t="shared" si="7"/>
        <v>3.2499999999999969</v>
      </c>
      <c r="B65">
        <v>58</v>
      </c>
      <c r="C65">
        <v>-2.5381</v>
      </c>
      <c r="D65">
        <v>-585.46500000000003</v>
      </c>
      <c r="E65" s="1">
        <f t="shared" si="0"/>
        <v>-0.85126999999999997</v>
      </c>
      <c r="I65">
        <f t="shared" si="8"/>
        <v>3.2499999999999969</v>
      </c>
      <c r="J65">
        <v>58</v>
      </c>
      <c r="K65">
        <v>-1.84429</v>
      </c>
      <c r="L65">
        <v>688.41300000000001</v>
      </c>
      <c r="M65" s="1">
        <f t="shared" si="1"/>
        <v>0.83775999999999984</v>
      </c>
      <c r="Q65">
        <f t="shared" si="9"/>
        <v>3.2499999999999969</v>
      </c>
      <c r="R65">
        <v>58</v>
      </c>
      <c r="S65">
        <v>4.2076099999999998E-2</v>
      </c>
      <c r="T65">
        <v>508.33300000000003</v>
      </c>
      <c r="U65" s="1">
        <f t="shared" si="2"/>
        <v>0.73367609999999994</v>
      </c>
      <c r="Y65">
        <f t="shared" si="10"/>
        <v>3.2499999999999969</v>
      </c>
      <c r="Z65">
        <v>58</v>
      </c>
      <c r="AA65">
        <v>-1.6766000000000001</v>
      </c>
      <c r="AB65">
        <v>-782.07100000000003</v>
      </c>
      <c r="AC65" s="1">
        <f t="shared" si="3"/>
        <v>-0.82044700000000004</v>
      </c>
      <c r="AG65">
        <f t="shared" si="11"/>
        <v>3.2499999999999969</v>
      </c>
      <c r="AH65">
        <v>58</v>
      </c>
      <c r="AI65">
        <v>-0.89817599999999997</v>
      </c>
      <c r="AJ65">
        <v>-521.452</v>
      </c>
      <c r="AK65" s="1">
        <f t="shared" si="4"/>
        <v>-0.84845419999999994</v>
      </c>
      <c r="AO65">
        <f t="shared" si="12"/>
        <v>3.2499999999999969</v>
      </c>
      <c r="AP65">
        <v>58</v>
      </c>
      <c r="AQ65">
        <v>-9.1131900000000002E-2</v>
      </c>
      <c r="AR65">
        <v>601.01800000000003</v>
      </c>
      <c r="AS65" s="1">
        <f t="shared" si="5"/>
        <v>0.9295680999999999</v>
      </c>
      <c r="AW65">
        <f t="shared" si="13"/>
        <v>3.2499999999999969</v>
      </c>
      <c r="AX65">
        <v>58</v>
      </c>
      <c r="AY65">
        <v>1.4970300000000001</v>
      </c>
      <c r="AZ65">
        <v>674.89400000000001</v>
      </c>
      <c r="BA65" s="1">
        <f t="shared" si="6"/>
        <v>0.90487300000000004</v>
      </c>
    </row>
    <row r="66" spans="1:53" x14ac:dyDescent="0.2">
      <c r="A66">
        <f t="shared" si="7"/>
        <v>3.2999999999999967</v>
      </c>
      <c r="B66">
        <v>59</v>
      </c>
      <c r="C66">
        <v>-2.4920499999999999</v>
      </c>
      <c r="D66">
        <v>-570.67399999999998</v>
      </c>
      <c r="E66" s="1">
        <f t="shared" si="0"/>
        <v>-0.80521999999999982</v>
      </c>
      <c r="I66">
        <f t="shared" si="8"/>
        <v>3.2999999999999967</v>
      </c>
      <c r="J66">
        <v>59</v>
      </c>
      <c r="K66">
        <v>-1.8979600000000001</v>
      </c>
      <c r="L66">
        <v>658.94500000000005</v>
      </c>
      <c r="M66" s="1">
        <f t="shared" si="1"/>
        <v>0.78408999999999973</v>
      </c>
      <c r="Q66">
        <f t="shared" si="9"/>
        <v>3.2999999999999967</v>
      </c>
      <c r="R66">
        <v>59</v>
      </c>
      <c r="S66">
        <v>2.3837099999999998E-3</v>
      </c>
      <c r="T66">
        <v>488.59500000000003</v>
      </c>
      <c r="U66" s="1">
        <f t="shared" si="2"/>
        <v>0.69398371000000003</v>
      </c>
      <c r="Y66">
        <f t="shared" si="10"/>
        <v>3.2999999999999967</v>
      </c>
      <c r="Z66">
        <v>59</v>
      </c>
      <c r="AA66">
        <v>-1.6448</v>
      </c>
      <c r="AB66">
        <v>-812.77099999999996</v>
      </c>
      <c r="AC66" s="1">
        <f t="shared" si="3"/>
        <v>-0.78864699999999999</v>
      </c>
      <c r="AG66">
        <f t="shared" si="11"/>
        <v>3.2999999999999967</v>
      </c>
      <c r="AH66">
        <v>59</v>
      </c>
      <c r="AI66">
        <v>-0.856873</v>
      </c>
      <c r="AJ66">
        <v>-515.19399999999996</v>
      </c>
      <c r="AK66" s="1">
        <f t="shared" si="4"/>
        <v>-0.80715119999999996</v>
      </c>
      <c r="AO66">
        <f t="shared" si="12"/>
        <v>3.2999999999999967</v>
      </c>
      <c r="AP66">
        <v>59</v>
      </c>
      <c r="AQ66">
        <v>-0.13849700000000001</v>
      </c>
      <c r="AR66">
        <v>587.98500000000001</v>
      </c>
      <c r="AS66" s="1">
        <f t="shared" si="5"/>
        <v>0.88220299999999996</v>
      </c>
      <c r="AW66">
        <f t="shared" si="13"/>
        <v>3.2999999999999967</v>
      </c>
      <c r="AX66">
        <v>59</v>
      </c>
      <c r="AY66">
        <v>1.4441900000000001</v>
      </c>
      <c r="AZ66">
        <v>651.57799999999997</v>
      </c>
      <c r="BA66" s="1">
        <f t="shared" si="6"/>
        <v>0.85203300000000004</v>
      </c>
    </row>
    <row r="67" spans="1:53" x14ac:dyDescent="0.2">
      <c r="A67">
        <f t="shared" si="7"/>
        <v>3.3499999999999965</v>
      </c>
      <c r="B67">
        <v>60</v>
      </c>
      <c r="C67">
        <v>-2.4478800000000001</v>
      </c>
      <c r="D67">
        <v>-555.55100000000004</v>
      </c>
      <c r="E67" s="1">
        <f t="shared" si="0"/>
        <v>-0.76105</v>
      </c>
      <c r="I67">
        <f t="shared" si="8"/>
        <v>3.3499999999999965</v>
      </c>
      <c r="J67">
        <v>60</v>
      </c>
      <c r="K67">
        <v>-1.94852</v>
      </c>
      <c r="L67">
        <v>630.22400000000005</v>
      </c>
      <c r="M67" s="1">
        <f t="shared" si="1"/>
        <v>0.73352999999999979</v>
      </c>
      <c r="Q67">
        <f t="shared" si="9"/>
        <v>3.3499999999999965</v>
      </c>
      <c r="R67">
        <v>60</v>
      </c>
      <c r="S67">
        <v>-3.5245800000000001E-2</v>
      </c>
      <c r="T67">
        <v>471.04599999999999</v>
      </c>
      <c r="U67" s="1">
        <f t="shared" si="2"/>
        <v>0.6563542</v>
      </c>
      <c r="Y67">
        <f t="shared" si="10"/>
        <v>3.3499999999999965</v>
      </c>
      <c r="Z67">
        <v>60</v>
      </c>
      <c r="AA67">
        <v>-1.6124700000000001</v>
      </c>
      <c r="AB67">
        <v>-834.64700000000005</v>
      </c>
      <c r="AC67" s="1">
        <f t="shared" si="3"/>
        <v>-0.75631700000000002</v>
      </c>
      <c r="AG67">
        <f t="shared" si="11"/>
        <v>3.3499999999999965</v>
      </c>
      <c r="AH67">
        <v>60</v>
      </c>
      <c r="AI67">
        <v>-0.81675799999999998</v>
      </c>
      <c r="AJ67">
        <v>-507.30799999999999</v>
      </c>
      <c r="AK67" s="1">
        <f t="shared" si="4"/>
        <v>-0.76703619999999995</v>
      </c>
      <c r="AO67">
        <f t="shared" si="12"/>
        <v>3.3499999999999965</v>
      </c>
      <c r="AP67">
        <v>60</v>
      </c>
      <c r="AQ67">
        <v>-0.18406600000000001</v>
      </c>
      <c r="AR67">
        <v>573.43399999999997</v>
      </c>
      <c r="AS67" s="1">
        <f t="shared" si="5"/>
        <v>0.83663399999999988</v>
      </c>
      <c r="AW67">
        <f t="shared" si="13"/>
        <v>3.3499999999999965</v>
      </c>
      <c r="AX67">
        <v>60</v>
      </c>
      <c r="AY67">
        <v>1.39401</v>
      </c>
      <c r="AZ67">
        <v>627.48099999999999</v>
      </c>
      <c r="BA67" s="1">
        <f t="shared" si="6"/>
        <v>0.80185299999999993</v>
      </c>
    </row>
    <row r="68" spans="1:53" x14ac:dyDescent="0.2">
      <c r="A68">
        <f t="shared" si="7"/>
        <v>3.3999999999999964</v>
      </c>
      <c r="B68">
        <v>61</v>
      </c>
      <c r="C68">
        <v>-2.4055399999999998</v>
      </c>
      <c r="D68">
        <v>-540.32600000000002</v>
      </c>
      <c r="E68" s="1">
        <f t="shared" si="0"/>
        <v>-0.71870999999999974</v>
      </c>
      <c r="I68">
        <f t="shared" si="8"/>
        <v>3.3999999999999964</v>
      </c>
      <c r="J68">
        <v>61</v>
      </c>
      <c r="K68">
        <v>-1.99613</v>
      </c>
      <c r="L68">
        <v>602.36400000000003</v>
      </c>
      <c r="M68" s="1">
        <f t="shared" si="1"/>
        <v>0.68591999999999986</v>
      </c>
      <c r="Q68">
        <f t="shared" si="9"/>
        <v>3.3999999999999964</v>
      </c>
      <c r="R68">
        <v>61</v>
      </c>
      <c r="S68">
        <v>-7.10123E-2</v>
      </c>
      <c r="T68">
        <v>454.91199999999998</v>
      </c>
      <c r="U68" s="1">
        <f t="shared" si="2"/>
        <v>0.62058769999999996</v>
      </c>
      <c r="Y68">
        <f t="shared" si="10"/>
        <v>3.3999999999999964</v>
      </c>
      <c r="Z68">
        <v>61</v>
      </c>
      <c r="AA68">
        <v>-1.5799300000000001</v>
      </c>
      <c r="AB68">
        <v>-848.61400000000003</v>
      </c>
      <c r="AC68" s="1">
        <f t="shared" si="3"/>
        <v>-0.723777</v>
      </c>
      <c r="AG68">
        <f t="shared" si="11"/>
        <v>3.3999999999999964</v>
      </c>
      <c r="AH68">
        <v>61</v>
      </c>
      <c r="AI68">
        <v>-0.77790499999999996</v>
      </c>
      <c r="AJ68">
        <v>-498.21499999999997</v>
      </c>
      <c r="AK68" s="1">
        <f t="shared" si="4"/>
        <v>-0.72818319999999992</v>
      </c>
      <c r="AO68">
        <f t="shared" si="12"/>
        <v>3.3999999999999964</v>
      </c>
      <c r="AP68">
        <v>61</v>
      </c>
      <c r="AQ68">
        <v>-0.22773299999999999</v>
      </c>
      <c r="AR68">
        <v>556.40899999999999</v>
      </c>
      <c r="AS68" s="1">
        <f t="shared" si="5"/>
        <v>0.79296699999999998</v>
      </c>
      <c r="AW68">
        <f t="shared" si="13"/>
        <v>3.3999999999999964</v>
      </c>
      <c r="AX68">
        <v>61</v>
      </c>
      <c r="AY68">
        <v>1.3464799999999999</v>
      </c>
      <c r="AZ68">
        <v>602.84900000000005</v>
      </c>
      <c r="BA68" s="1">
        <f t="shared" si="6"/>
        <v>0.75432299999999985</v>
      </c>
    </row>
    <row r="69" spans="1:53" x14ac:dyDescent="0.2">
      <c r="A69">
        <f t="shared" si="7"/>
        <v>3.4499999999999962</v>
      </c>
      <c r="B69">
        <v>62</v>
      </c>
      <c r="C69">
        <v>-2.3649800000000001</v>
      </c>
      <c r="D69">
        <v>-525.21400000000006</v>
      </c>
      <c r="E69" s="1">
        <f t="shared" si="0"/>
        <v>-0.67815000000000003</v>
      </c>
      <c r="I69">
        <f t="shared" si="8"/>
        <v>3.4499999999999962</v>
      </c>
      <c r="J69">
        <v>62</v>
      </c>
      <c r="K69">
        <v>-2.0409600000000001</v>
      </c>
      <c r="L69">
        <v>575.47299999999996</v>
      </c>
      <c r="M69" s="1">
        <f t="shared" si="1"/>
        <v>0.64108999999999972</v>
      </c>
      <c r="Q69">
        <f t="shared" si="9"/>
        <v>3.4499999999999962</v>
      </c>
      <c r="R69">
        <v>62</v>
      </c>
      <c r="S69">
        <v>-0.105056</v>
      </c>
      <c r="T69">
        <v>439.64600000000002</v>
      </c>
      <c r="U69" s="1">
        <f t="shared" si="2"/>
        <v>0.58654399999999995</v>
      </c>
      <c r="Y69">
        <f t="shared" si="10"/>
        <v>3.4499999999999962</v>
      </c>
      <c r="Z69">
        <v>62</v>
      </c>
      <c r="AA69">
        <v>-1.54748</v>
      </c>
      <c r="AB69">
        <v>-855.63300000000004</v>
      </c>
      <c r="AC69" s="1">
        <f t="shared" si="3"/>
        <v>-0.69132699999999991</v>
      </c>
      <c r="AG69">
        <f t="shared" si="11"/>
        <v>3.4499999999999962</v>
      </c>
      <c r="AH69">
        <v>62</v>
      </c>
      <c r="AI69">
        <v>-0.74035300000000004</v>
      </c>
      <c r="AJ69">
        <v>-488.31900000000002</v>
      </c>
      <c r="AK69" s="1">
        <f t="shared" si="4"/>
        <v>-0.6906312</v>
      </c>
      <c r="AO69">
        <f t="shared" si="12"/>
        <v>3.4499999999999962</v>
      </c>
      <c r="AP69">
        <v>62</v>
      </c>
      <c r="AQ69">
        <v>-0.26935700000000001</v>
      </c>
      <c r="AR69">
        <v>536.75599999999997</v>
      </c>
      <c r="AS69" s="1">
        <f t="shared" si="5"/>
        <v>0.75134299999999987</v>
      </c>
      <c r="AW69">
        <f t="shared" si="13"/>
        <v>3.4499999999999962</v>
      </c>
      <c r="AX69">
        <v>62</v>
      </c>
      <c r="AY69">
        <v>1.3015300000000001</v>
      </c>
      <c r="AZ69">
        <v>578.03800000000001</v>
      </c>
      <c r="BA69" s="1">
        <f t="shared" si="6"/>
        <v>0.70937300000000003</v>
      </c>
    </row>
    <row r="70" spans="1:53" x14ac:dyDescent="0.2">
      <c r="A70">
        <f t="shared" si="7"/>
        <v>3.499999999999996</v>
      </c>
      <c r="B70">
        <v>63</v>
      </c>
      <c r="C70">
        <v>-2.3261400000000001</v>
      </c>
      <c r="D70">
        <v>-510.404</v>
      </c>
      <c r="E70" s="1">
        <f t="shared" si="0"/>
        <v>-0.63931000000000004</v>
      </c>
      <c r="I70">
        <f t="shared" si="8"/>
        <v>3.499999999999996</v>
      </c>
      <c r="J70">
        <v>63</v>
      </c>
      <c r="K70">
        <v>-2.0831499999999998</v>
      </c>
      <c r="L70">
        <v>549.64400000000001</v>
      </c>
      <c r="M70" s="1">
        <f t="shared" si="1"/>
        <v>0.59889999999999999</v>
      </c>
      <c r="Q70">
        <f t="shared" si="9"/>
        <v>3.499999999999996</v>
      </c>
      <c r="R70">
        <v>63</v>
      </c>
      <c r="S70">
        <v>-0.13747999999999999</v>
      </c>
      <c r="T70">
        <v>424.92399999999998</v>
      </c>
      <c r="U70" s="1">
        <f t="shared" si="2"/>
        <v>0.55411999999999995</v>
      </c>
      <c r="Y70">
        <f t="shared" si="10"/>
        <v>3.499999999999996</v>
      </c>
      <c r="Z70">
        <v>63</v>
      </c>
      <c r="AA70">
        <v>-1.51535</v>
      </c>
      <c r="AB70">
        <v>-856.71900000000005</v>
      </c>
      <c r="AC70" s="1">
        <f t="shared" si="3"/>
        <v>-0.65919699999999992</v>
      </c>
      <c r="AG70">
        <f t="shared" si="11"/>
        <v>3.499999999999996</v>
      </c>
      <c r="AH70">
        <v>63</v>
      </c>
      <c r="AI70">
        <v>-0.70410899999999998</v>
      </c>
      <c r="AJ70">
        <v>-478.00200000000001</v>
      </c>
      <c r="AK70" s="1">
        <f t="shared" si="4"/>
        <v>-0.65438719999999995</v>
      </c>
      <c r="AO70">
        <f t="shared" si="12"/>
        <v>3.499999999999996</v>
      </c>
      <c r="AP70">
        <v>63</v>
      </c>
      <c r="AQ70">
        <v>-0.308813</v>
      </c>
      <c r="AR70">
        <v>514.94000000000005</v>
      </c>
      <c r="AS70" s="1">
        <f t="shared" si="5"/>
        <v>0.71188699999999994</v>
      </c>
      <c r="AW70">
        <f t="shared" si="13"/>
        <v>3.499999999999996</v>
      </c>
      <c r="AX70">
        <v>63</v>
      </c>
      <c r="AY70">
        <v>1.2591000000000001</v>
      </c>
      <c r="AZ70">
        <v>553.471</v>
      </c>
      <c r="BA70" s="1">
        <f t="shared" si="6"/>
        <v>0.66694300000000006</v>
      </c>
    </row>
    <row r="71" spans="1:53" x14ac:dyDescent="0.2">
      <c r="A71">
        <f t="shared" si="7"/>
        <v>3.5499999999999958</v>
      </c>
      <c r="B71">
        <v>64</v>
      </c>
      <c r="C71">
        <v>-2.2889400000000002</v>
      </c>
      <c r="D71">
        <v>-496.05200000000002</v>
      </c>
      <c r="E71" s="1">
        <f t="shared" si="0"/>
        <v>-0.60211000000000015</v>
      </c>
      <c r="I71">
        <f t="shared" si="8"/>
        <v>3.5499999999999958</v>
      </c>
      <c r="J71">
        <v>64</v>
      </c>
      <c r="K71">
        <v>-2.1228699999999998</v>
      </c>
      <c r="L71">
        <v>524.95500000000004</v>
      </c>
      <c r="M71" s="1">
        <f t="shared" si="1"/>
        <v>0.55918000000000001</v>
      </c>
      <c r="Q71">
        <f t="shared" si="9"/>
        <v>3.5499999999999958</v>
      </c>
      <c r="R71">
        <v>64</v>
      </c>
      <c r="S71">
        <v>-0.16836499999999999</v>
      </c>
      <c r="T71">
        <v>410.62200000000001</v>
      </c>
      <c r="U71" s="1">
        <f t="shared" si="2"/>
        <v>0.52323500000000001</v>
      </c>
      <c r="Y71">
        <f t="shared" si="10"/>
        <v>3.5499999999999958</v>
      </c>
      <c r="Z71">
        <v>64</v>
      </c>
      <c r="AA71">
        <v>-1.4837400000000001</v>
      </c>
      <c r="AB71">
        <v>-852.93899999999996</v>
      </c>
      <c r="AC71" s="1">
        <f t="shared" si="3"/>
        <v>-0.62758700000000001</v>
      </c>
      <c r="AG71">
        <f t="shared" si="11"/>
        <v>3.5499999999999958</v>
      </c>
      <c r="AH71">
        <v>64</v>
      </c>
      <c r="AI71">
        <v>-0.66915500000000006</v>
      </c>
      <c r="AJ71">
        <v>-467.60700000000003</v>
      </c>
      <c r="AK71" s="1">
        <f t="shared" si="4"/>
        <v>-0.61943320000000002</v>
      </c>
      <c r="AO71">
        <f t="shared" si="12"/>
        <v>3.5499999999999958</v>
      </c>
      <c r="AP71">
        <v>64</v>
      </c>
      <c r="AQ71">
        <v>-0.34603499999999998</v>
      </c>
      <c r="AR71">
        <v>491.85399999999998</v>
      </c>
      <c r="AS71" s="1">
        <f t="shared" si="5"/>
        <v>0.67466499999999996</v>
      </c>
      <c r="AW71">
        <f t="shared" si="13"/>
        <v>3.5499999999999958</v>
      </c>
      <c r="AX71">
        <v>64</v>
      </c>
      <c r="AY71">
        <v>1.2190700000000001</v>
      </c>
      <c r="AZ71">
        <v>529.59</v>
      </c>
      <c r="BA71" s="1">
        <f t="shared" si="6"/>
        <v>0.62691300000000005</v>
      </c>
    </row>
    <row r="72" spans="1:53" x14ac:dyDescent="0.2">
      <c r="A72">
        <f t="shared" si="7"/>
        <v>3.5999999999999956</v>
      </c>
      <c r="B72">
        <v>65</v>
      </c>
      <c r="C72">
        <v>-2.2532899999999998</v>
      </c>
      <c r="D72">
        <v>-482.26400000000001</v>
      </c>
      <c r="E72" s="1">
        <f t="shared" ref="E72:E107" si="14">C72-$C$107</f>
        <v>-0.56645999999999974</v>
      </c>
      <c r="I72">
        <f t="shared" si="8"/>
        <v>3.5999999999999956</v>
      </c>
      <c r="J72">
        <v>65</v>
      </c>
      <c r="K72">
        <v>-2.1602600000000001</v>
      </c>
      <c r="L72">
        <v>501.45800000000003</v>
      </c>
      <c r="M72" s="1">
        <f t="shared" ref="M72:M107" si="15">K72-$K$107</f>
        <v>0.52178999999999975</v>
      </c>
      <c r="Q72">
        <f t="shared" si="9"/>
        <v>3.5999999999999956</v>
      </c>
      <c r="R72">
        <v>65</v>
      </c>
      <c r="S72">
        <v>-0.19778399999999999</v>
      </c>
      <c r="T72">
        <v>396.76499999999999</v>
      </c>
      <c r="U72" s="1">
        <f t="shared" ref="U72:U107" si="16">S72-$S$107</f>
        <v>0.49381600000000003</v>
      </c>
      <c r="Y72">
        <f t="shared" si="10"/>
        <v>3.5999999999999956</v>
      </c>
      <c r="Z72">
        <v>65</v>
      </c>
      <c r="AA72">
        <v>-1.45279</v>
      </c>
      <c r="AB72">
        <v>-845.38800000000003</v>
      </c>
      <c r="AC72" s="1">
        <f t="shared" ref="AC72:AC107" si="17">AA72-$AA$107</f>
        <v>-0.59663699999999997</v>
      </c>
      <c r="AG72">
        <f t="shared" si="11"/>
        <v>3.5999999999999956</v>
      </c>
      <c r="AH72">
        <v>65</v>
      </c>
      <c r="AI72">
        <v>-0.63544699999999998</v>
      </c>
      <c r="AJ72">
        <v>-457.42700000000002</v>
      </c>
      <c r="AK72" s="1">
        <f t="shared" ref="AK72:AK107" si="18">AI72-$AI$107</f>
        <v>-0.58572519999999995</v>
      </c>
      <c r="AO72">
        <f t="shared" si="12"/>
        <v>3.5999999999999956</v>
      </c>
      <c r="AP72">
        <v>65</v>
      </c>
      <c r="AQ72">
        <v>-0.38103500000000001</v>
      </c>
      <c r="AR72">
        <v>468.62799999999999</v>
      </c>
      <c r="AS72" s="1">
        <f t="shared" ref="AS72:AS107" si="19">AQ72-$AQ$107</f>
        <v>0.63966499999999993</v>
      </c>
      <c r="AW72">
        <f t="shared" si="13"/>
        <v>3.5999999999999956</v>
      </c>
      <c r="AX72">
        <v>65</v>
      </c>
      <c r="AY72">
        <v>1.1813</v>
      </c>
      <c r="AZ72">
        <v>506.81</v>
      </c>
      <c r="BA72" s="1">
        <f t="shared" ref="BA72:BA107" si="20">AY72-$AY$107</f>
        <v>0.58914299999999997</v>
      </c>
    </row>
    <row r="73" spans="1:53" x14ac:dyDescent="0.2">
      <c r="A73">
        <f t="shared" ref="A73:A107" si="21">A72+0.05</f>
        <v>3.6499999999999955</v>
      </c>
      <c r="B73">
        <v>66</v>
      </c>
      <c r="C73">
        <v>-2.2191100000000001</v>
      </c>
      <c r="D73">
        <v>-469.09300000000002</v>
      </c>
      <c r="E73" s="1">
        <f t="shared" si="14"/>
        <v>-0.53228000000000009</v>
      </c>
      <c r="I73">
        <f t="shared" ref="I73:I107" si="22">I72+0.05</f>
        <v>3.6499999999999955</v>
      </c>
      <c r="J73">
        <v>66</v>
      </c>
      <c r="K73">
        <v>-2.1954899999999999</v>
      </c>
      <c r="L73">
        <v>479.18</v>
      </c>
      <c r="M73" s="1">
        <f t="shared" si="15"/>
        <v>0.48655999999999988</v>
      </c>
      <c r="Q73">
        <f t="shared" ref="Q73:Q107" si="23">Q72+0.05</f>
        <v>3.6499999999999955</v>
      </c>
      <c r="R73">
        <v>66</v>
      </c>
      <c r="S73">
        <v>-0.22581599999999999</v>
      </c>
      <c r="T73">
        <v>383.48700000000002</v>
      </c>
      <c r="U73" s="1">
        <f t="shared" si="16"/>
        <v>0.46578399999999998</v>
      </c>
      <c r="Y73">
        <f t="shared" ref="Y73:Y107" si="24">Y72+0.05</f>
        <v>3.6499999999999955</v>
      </c>
      <c r="Z73">
        <v>66</v>
      </c>
      <c r="AA73">
        <v>-1.42259</v>
      </c>
      <c r="AB73">
        <v>-835.15200000000004</v>
      </c>
      <c r="AC73" s="1">
        <f t="shared" si="17"/>
        <v>-0.56643699999999997</v>
      </c>
      <c r="AG73">
        <f t="shared" ref="AG73:AG107" si="25">AG72+0.05</f>
        <v>3.6499999999999955</v>
      </c>
      <c r="AH73">
        <v>66</v>
      </c>
      <c r="AI73">
        <v>-0.60292800000000002</v>
      </c>
      <c r="AJ73">
        <v>-447.69299999999998</v>
      </c>
      <c r="AK73" s="1">
        <f t="shared" si="18"/>
        <v>-0.55320619999999998</v>
      </c>
      <c r="AO73">
        <f t="shared" ref="AO73:AO107" si="26">AO72+0.05</f>
        <v>3.6499999999999955</v>
      </c>
      <c r="AP73">
        <v>66</v>
      </c>
      <c r="AQ73">
        <v>-0.41390700000000002</v>
      </c>
      <c r="AR73">
        <v>446.46199999999999</v>
      </c>
      <c r="AS73" s="1">
        <f t="shared" si="19"/>
        <v>0.60679299999999992</v>
      </c>
      <c r="AW73">
        <f t="shared" ref="AW73:AW107" si="27">AW72+0.05</f>
        <v>3.6499999999999955</v>
      </c>
      <c r="AX73">
        <v>66</v>
      </c>
      <c r="AY73">
        <v>1.1456599999999999</v>
      </c>
      <c r="AZ73">
        <v>485.48200000000003</v>
      </c>
      <c r="BA73" s="1">
        <f t="shared" si="20"/>
        <v>0.55350299999999986</v>
      </c>
    </row>
    <row r="74" spans="1:53" x14ac:dyDescent="0.2">
      <c r="A74">
        <f t="shared" si="21"/>
        <v>3.6999999999999953</v>
      </c>
      <c r="B74">
        <v>67</v>
      </c>
      <c r="C74">
        <v>-2.1863199999999998</v>
      </c>
      <c r="D74">
        <v>-456.53100000000001</v>
      </c>
      <c r="E74" s="1">
        <f t="shared" si="14"/>
        <v>-0.49948999999999977</v>
      </c>
      <c r="I74">
        <f t="shared" si="22"/>
        <v>3.6999999999999953</v>
      </c>
      <c r="J74">
        <v>67</v>
      </c>
      <c r="K74">
        <v>-2.2286999999999999</v>
      </c>
      <c r="L74">
        <v>458.11900000000003</v>
      </c>
      <c r="M74" s="1">
        <f t="shared" si="15"/>
        <v>0.45334999999999992</v>
      </c>
      <c r="Q74">
        <f t="shared" si="23"/>
        <v>3.6999999999999953</v>
      </c>
      <c r="R74">
        <v>67</v>
      </c>
      <c r="S74">
        <v>-0.25254700000000002</v>
      </c>
      <c r="T74">
        <v>370.97300000000001</v>
      </c>
      <c r="U74" s="1">
        <f t="shared" si="16"/>
        <v>0.43905299999999997</v>
      </c>
      <c r="Y74">
        <f t="shared" si="24"/>
        <v>3.6999999999999953</v>
      </c>
      <c r="Z74">
        <v>67</v>
      </c>
      <c r="AA74">
        <v>-1.3932</v>
      </c>
      <c r="AB74">
        <v>-823.255</v>
      </c>
      <c r="AC74" s="1">
        <f t="shared" si="17"/>
        <v>-0.53704699999999994</v>
      </c>
      <c r="AG74">
        <f t="shared" si="25"/>
        <v>3.6999999999999953</v>
      </c>
      <c r="AH74">
        <v>67</v>
      </c>
      <c r="AI74">
        <v>-0.57152700000000001</v>
      </c>
      <c r="AJ74">
        <v>-438.55900000000003</v>
      </c>
      <c r="AK74" s="1">
        <f t="shared" si="18"/>
        <v>-0.52180519999999997</v>
      </c>
      <c r="AO74">
        <f t="shared" si="26"/>
        <v>3.6999999999999953</v>
      </c>
      <c r="AP74">
        <v>67</v>
      </c>
      <c r="AQ74">
        <v>-0.44482500000000003</v>
      </c>
      <c r="AR74">
        <v>426.47199999999998</v>
      </c>
      <c r="AS74" s="1">
        <f t="shared" si="19"/>
        <v>0.57587499999999991</v>
      </c>
      <c r="AW74">
        <f t="shared" si="27"/>
        <v>3.6999999999999953</v>
      </c>
      <c r="AX74">
        <v>67</v>
      </c>
      <c r="AY74">
        <v>1.1119600000000001</v>
      </c>
      <c r="AZ74">
        <v>465.858</v>
      </c>
      <c r="BA74" s="1">
        <f t="shared" si="20"/>
        <v>0.51980300000000002</v>
      </c>
    </row>
    <row r="75" spans="1:53" x14ac:dyDescent="0.2">
      <c r="A75">
        <f t="shared" si="21"/>
        <v>3.7499999999999951</v>
      </c>
      <c r="B75">
        <v>68</v>
      </c>
      <c r="C75">
        <v>-2.15482</v>
      </c>
      <c r="D75">
        <v>-444.50700000000001</v>
      </c>
      <c r="E75" s="1">
        <f t="shared" si="14"/>
        <v>-0.46798999999999991</v>
      </c>
      <c r="I75">
        <f t="shared" si="22"/>
        <v>3.7499999999999951</v>
      </c>
      <c r="J75">
        <v>68</v>
      </c>
      <c r="K75">
        <v>-2.26003</v>
      </c>
      <c r="L75">
        <v>438.24700000000001</v>
      </c>
      <c r="M75" s="1">
        <f t="shared" si="15"/>
        <v>0.42201999999999984</v>
      </c>
      <c r="Q75">
        <f t="shared" si="23"/>
        <v>3.7499999999999951</v>
      </c>
      <c r="R75">
        <v>68</v>
      </c>
      <c r="S75">
        <v>-0.27807100000000001</v>
      </c>
      <c r="T75">
        <v>359.40899999999999</v>
      </c>
      <c r="U75" s="1">
        <f t="shared" si="16"/>
        <v>0.41352899999999998</v>
      </c>
      <c r="Y75">
        <f t="shared" si="24"/>
        <v>3.7499999999999951</v>
      </c>
      <c r="Z75">
        <v>68</v>
      </c>
      <c r="AA75">
        <v>-1.3646499999999999</v>
      </c>
      <c r="AB75">
        <v>-810.61</v>
      </c>
      <c r="AC75" s="1">
        <f t="shared" si="17"/>
        <v>-0.50849699999999987</v>
      </c>
      <c r="AG75">
        <f t="shared" si="25"/>
        <v>3.7499999999999951</v>
      </c>
      <c r="AH75">
        <v>68</v>
      </c>
      <c r="AI75">
        <v>-0.54116799999999998</v>
      </c>
      <c r="AJ75">
        <v>-430.096</v>
      </c>
      <c r="AK75" s="1">
        <f t="shared" si="18"/>
        <v>-0.4914462</v>
      </c>
      <c r="AO75">
        <f t="shared" si="26"/>
        <v>3.7499999999999951</v>
      </c>
      <c r="AP75">
        <v>68</v>
      </c>
      <c r="AQ75">
        <v>-0.474028</v>
      </c>
      <c r="AR75">
        <v>409.57</v>
      </c>
      <c r="AS75" s="1">
        <f t="shared" si="19"/>
        <v>0.54667199999999994</v>
      </c>
      <c r="AW75">
        <f t="shared" si="27"/>
        <v>3.7499999999999951</v>
      </c>
      <c r="AX75">
        <v>68</v>
      </c>
      <c r="AY75">
        <v>1.08002</v>
      </c>
      <c r="AZ75">
        <v>448.06700000000001</v>
      </c>
      <c r="BA75" s="1">
        <f t="shared" si="20"/>
        <v>0.48786299999999994</v>
      </c>
    </row>
    <row r="76" spans="1:53" x14ac:dyDescent="0.2">
      <c r="A76">
        <f t="shared" si="21"/>
        <v>3.7999999999999949</v>
      </c>
      <c r="B76">
        <v>69</v>
      </c>
      <c r="C76">
        <v>-2.1245699999999998</v>
      </c>
      <c r="D76">
        <v>-432.89400000000001</v>
      </c>
      <c r="E76" s="1">
        <f t="shared" si="14"/>
        <v>-0.4377399999999998</v>
      </c>
      <c r="I76">
        <f t="shared" si="22"/>
        <v>3.7999999999999949</v>
      </c>
      <c r="J76">
        <v>69</v>
      </c>
      <c r="K76">
        <v>-2.2896000000000001</v>
      </c>
      <c r="L76">
        <v>419.50700000000001</v>
      </c>
      <c r="M76" s="1">
        <f t="shared" si="15"/>
        <v>0.39244999999999974</v>
      </c>
      <c r="Q76">
        <f t="shared" si="23"/>
        <v>3.7999999999999949</v>
      </c>
      <c r="R76">
        <v>69</v>
      </c>
      <c r="S76">
        <v>-0.30249100000000001</v>
      </c>
      <c r="T76">
        <v>348.94200000000001</v>
      </c>
      <c r="U76" s="1">
        <f t="shared" si="16"/>
        <v>0.38910899999999998</v>
      </c>
      <c r="Y76">
        <f t="shared" si="24"/>
        <v>3.7999999999999949</v>
      </c>
      <c r="Z76">
        <v>69</v>
      </c>
      <c r="AA76">
        <v>-1.33691</v>
      </c>
      <c r="AB76">
        <v>-797.96500000000003</v>
      </c>
      <c r="AC76" s="1">
        <f t="shared" si="17"/>
        <v>-0.48075699999999999</v>
      </c>
      <c r="AG76">
        <f t="shared" si="25"/>
        <v>3.7999999999999949</v>
      </c>
      <c r="AH76">
        <v>69</v>
      </c>
      <c r="AI76">
        <v>-0.51177700000000004</v>
      </c>
      <c r="AJ76">
        <v>-422.28500000000003</v>
      </c>
      <c r="AK76" s="1">
        <f t="shared" si="18"/>
        <v>-0.46205520000000005</v>
      </c>
      <c r="AO76">
        <f t="shared" si="26"/>
        <v>3.7999999999999949</v>
      </c>
      <c r="AP76">
        <v>69</v>
      </c>
      <c r="AQ76">
        <v>-0.501799</v>
      </c>
      <c r="AR76">
        <v>396.36799999999999</v>
      </c>
      <c r="AS76" s="1">
        <f t="shared" si="19"/>
        <v>0.51890099999999995</v>
      </c>
      <c r="AW76">
        <f t="shared" si="27"/>
        <v>3.7999999999999949</v>
      </c>
      <c r="AX76">
        <v>69</v>
      </c>
      <c r="AY76">
        <v>1.0496799999999999</v>
      </c>
      <c r="AZ76">
        <v>432.11099999999999</v>
      </c>
      <c r="BA76" s="1">
        <f t="shared" si="20"/>
        <v>0.4575229999999999</v>
      </c>
    </row>
    <row r="77" spans="1:53" x14ac:dyDescent="0.2">
      <c r="A77">
        <f t="shared" si="21"/>
        <v>3.8499999999999948</v>
      </c>
      <c r="B77">
        <v>70</v>
      </c>
      <c r="C77">
        <v>-2.0954999999999999</v>
      </c>
      <c r="D77">
        <v>-421.51299999999998</v>
      </c>
      <c r="E77" s="1">
        <f t="shared" si="14"/>
        <v>-0.40866999999999987</v>
      </c>
      <c r="I77">
        <f t="shared" si="22"/>
        <v>3.8499999999999948</v>
      </c>
      <c r="J77">
        <v>70</v>
      </c>
      <c r="K77">
        <v>-2.3175400000000002</v>
      </c>
      <c r="L77">
        <v>401.822</v>
      </c>
      <c r="M77" s="1">
        <f t="shared" si="15"/>
        <v>0.36450999999999967</v>
      </c>
      <c r="Q77">
        <f t="shared" si="23"/>
        <v>3.8499999999999948</v>
      </c>
      <c r="R77">
        <v>70</v>
      </c>
      <c r="S77">
        <v>-0.32591599999999998</v>
      </c>
      <c r="T77">
        <v>339.64</v>
      </c>
      <c r="U77" s="1">
        <f t="shared" si="16"/>
        <v>0.36568400000000001</v>
      </c>
      <c r="Y77">
        <f t="shared" si="24"/>
        <v>3.8499999999999948</v>
      </c>
      <c r="Z77">
        <v>70</v>
      </c>
      <c r="AA77">
        <v>-1.3099700000000001</v>
      </c>
      <c r="AB77">
        <v>-785.85699999999997</v>
      </c>
      <c r="AC77" s="1">
        <f t="shared" si="17"/>
        <v>-0.45381700000000003</v>
      </c>
      <c r="AG77">
        <f t="shared" si="25"/>
        <v>3.8499999999999948</v>
      </c>
      <c r="AH77">
        <v>70</v>
      </c>
      <c r="AI77">
        <v>-0.483288</v>
      </c>
      <c r="AJ77">
        <v>-415.02</v>
      </c>
      <c r="AK77" s="1">
        <f t="shared" si="18"/>
        <v>-0.43356620000000001</v>
      </c>
      <c r="AO77">
        <f t="shared" si="26"/>
        <v>3.8499999999999948</v>
      </c>
      <c r="AP77">
        <v>70</v>
      </c>
      <c r="AQ77">
        <v>-0.52843700000000005</v>
      </c>
      <c r="AR77">
        <v>387.11700000000002</v>
      </c>
      <c r="AS77" s="1">
        <f t="shared" si="19"/>
        <v>0.4922629999999999</v>
      </c>
      <c r="AW77">
        <f t="shared" si="27"/>
        <v>3.8499999999999948</v>
      </c>
      <c r="AX77">
        <v>70</v>
      </c>
      <c r="AY77">
        <v>1.0207599999999999</v>
      </c>
      <c r="AZ77">
        <v>417.858</v>
      </c>
      <c r="BA77" s="1">
        <f t="shared" si="20"/>
        <v>0.42860299999999985</v>
      </c>
    </row>
    <row r="78" spans="1:53" x14ac:dyDescent="0.2">
      <c r="A78">
        <f t="shared" si="21"/>
        <v>3.8999999999999946</v>
      </c>
      <c r="B78">
        <v>71</v>
      </c>
      <c r="C78">
        <v>-2.0675699999999999</v>
      </c>
      <c r="D78">
        <v>-410.15</v>
      </c>
      <c r="E78" s="1">
        <f t="shared" si="14"/>
        <v>-0.38073999999999986</v>
      </c>
      <c r="I78">
        <f t="shared" si="22"/>
        <v>3.8999999999999946</v>
      </c>
      <c r="J78">
        <v>71</v>
      </c>
      <c r="K78">
        <v>-2.3439700000000001</v>
      </c>
      <c r="L78">
        <v>385.09899999999999</v>
      </c>
      <c r="M78" s="1">
        <f t="shared" si="15"/>
        <v>0.33807999999999971</v>
      </c>
      <c r="Q78">
        <f t="shared" si="23"/>
        <v>3.8999999999999946</v>
      </c>
      <c r="R78">
        <v>71</v>
      </c>
      <c r="S78">
        <v>-0.34844799999999998</v>
      </c>
      <c r="T78">
        <v>331.47</v>
      </c>
      <c r="U78" s="1">
        <f t="shared" si="16"/>
        <v>0.34315200000000001</v>
      </c>
      <c r="Y78">
        <f t="shared" si="24"/>
        <v>3.8999999999999946</v>
      </c>
      <c r="Z78">
        <v>71</v>
      </c>
      <c r="AA78">
        <v>-1.2837700000000001</v>
      </c>
      <c r="AB78">
        <v>-774.57899999999995</v>
      </c>
      <c r="AC78" s="1">
        <f t="shared" si="17"/>
        <v>-0.42761700000000002</v>
      </c>
      <c r="AG78">
        <f t="shared" si="25"/>
        <v>3.8999999999999946</v>
      </c>
      <c r="AH78">
        <v>71</v>
      </c>
      <c r="AI78">
        <v>-0.45564700000000002</v>
      </c>
      <c r="AJ78">
        <v>-408.11</v>
      </c>
      <c r="AK78" s="1">
        <f t="shared" si="18"/>
        <v>-0.40592520000000004</v>
      </c>
      <c r="AO78">
        <f t="shared" si="26"/>
        <v>3.8999999999999946</v>
      </c>
      <c r="AP78">
        <v>71</v>
      </c>
      <c r="AQ78">
        <v>-0.55423500000000003</v>
      </c>
      <c r="AR78">
        <v>381.67599999999999</v>
      </c>
      <c r="AS78" s="1">
        <f t="shared" si="19"/>
        <v>0.46646499999999991</v>
      </c>
      <c r="AW78">
        <f t="shared" si="27"/>
        <v>3.8999999999999946</v>
      </c>
      <c r="AX78">
        <v>71</v>
      </c>
      <c r="AY78">
        <v>0.99313499999999999</v>
      </c>
      <c r="AZ78">
        <v>405.06200000000001</v>
      </c>
      <c r="BA78" s="1">
        <f t="shared" si="20"/>
        <v>0.40097799999999995</v>
      </c>
    </row>
    <row r="79" spans="1:53" x14ac:dyDescent="0.2">
      <c r="A79">
        <f t="shared" si="21"/>
        <v>3.9499999999999944</v>
      </c>
      <c r="B79">
        <v>72</v>
      </c>
      <c r="C79">
        <v>-2.0407600000000001</v>
      </c>
      <c r="D79">
        <v>-398.57400000000001</v>
      </c>
      <c r="E79" s="1">
        <f t="shared" si="14"/>
        <v>-0.35393000000000008</v>
      </c>
      <c r="I79">
        <f t="shared" si="22"/>
        <v>3.9499999999999944</v>
      </c>
      <c r="J79">
        <v>72</v>
      </c>
      <c r="K79">
        <v>-2.36897</v>
      </c>
      <c r="L79">
        <v>369.23399999999998</v>
      </c>
      <c r="M79" s="1">
        <f t="shared" si="15"/>
        <v>0.3130799999999998</v>
      </c>
      <c r="Q79">
        <f t="shared" si="23"/>
        <v>3.9499999999999944</v>
      </c>
      <c r="R79">
        <v>72</v>
      </c>
      <c r="S79">
        <v>-0.37018099999999998</v>
      </c>
      <c r="T79">
        <v>324.29399999999998</v>
      </c>
      <c r="U79" s="1">
        <f t="shared" si="16"/>
        <v>0.32141900000000001</v>
      </c>
      <c r="Y79">
        <f t="shared" si="24"/>
        <v>3.9499999999999944</v>
      </c>
      <c r="Z79">
        <v>72</v>
      </c>
      <c r="AA79">
        <v>-1.25827</v>
      </c>
      <c r="AB79">
        <v>-764.16899999999998</v>
      </c>
      <c r="AC79" s="1">
        <f t="shared" si="17"/>
        <v>-0.40211699999999995</v>
      </c>
      <c r="AG79">
        <f t="shared" si="25"/>
        <v>3.9499999999999944</v>
      </c>
      <c r="AH79">
        <v>72</v>
      </c>
      <c r="AI79">
        <v>-0.428815</v>
      </c>
      <c r="AJ79">
        <v>-401.3</v>
      </c>
      <c r="AK79" s="1">
        <f t="shared" si="18"/>
        <v>-0.37909320000000002</v>
      </c>
      <c r="AO79">
        <f t="shared" si="26"/>
        <v>3.9499999999999944</v>
      </c>
      <c r="AP79">
        <v>72</v>
      </c>
      <c r="AQ79">
        <v>-0.57945199999999997</v>
      </c>
      <c r="AR79">
        <v>379.529</v>
      </c>
      <c r="AS79" s="1">
        <f t="shared" si="19"/>
        <v>0.44124799999999997</v>
      </c>
      <c r="AW79">
        <f t="shared" si="27"/>
        <v>3.9499999999999944</v>
      </c>
      <c r="AX79">
        <v>72</v>
      </c>
      <c r="AY79">
        <v>0.96667199999999998</v>
      </c>
      <c r="AZ79">
        <v>393.38400000000001</v>
      </c>
      <c r="BA79" s="1">
        <f t="shared" si="20"/>
        <v>0.37451499999999993</v>
      </c>
    </row>
    <row r="80" spans="1:53" x14ac:dyDescent="0.2">
      <c r="A80">
        <f t="shared" si="21"/>
        <v>3.9999999999999942</v>
      </c>
      <c r="B80">
        <v>73</v>
      </c>
      <c r="C80">
        <v>-2.0150600000000001</v>
      </c>
      <c r="D80">
        <v>-386.56</v>
      </c>
      <c r="E80" s="1">
        <f t="shared" si="14"/>
        <v>-0.32823000000000002</v>
      </c>
      <c r="I80">
        <f t="shared" si="22"/>
        <v>3.9999999999999942</v>
      </c>
      <c r="J80">
        <v>73</v>
      </c>
      <c r="K80">
        <v>-2.3926400000000001</v>
      </c>
      <c r="L80">
        <v>354.125</v>
      </c>
      <c r="M80" s="1">
        <f t="shared" si="15"/>
        <v>0.28940999999999972</v>
      </c>
      <c r="Q80">
        <f t="shared" si="23"/>
        <v>3.9999999999999942</v>
      </c>
      <c r="R80">
        <v>73</v>
      </c>
      <c r="S80">
        <v>-0.39119399999999999</v>
      </c>
      <c r="T80">
        <v>317.86700000000002</v>
      </c>
      <c r="U80" s="1">
        <f t="shared" si="16"/>
        <v>0.30040600000000001</v>
      </c>
      <c r="Y80">
        <f t="shared" si="24"/>
        <v>3.9999999999999942</v>
      </c>
      <c r="Z80">
        <v>73</v>
      </c>
      <c r="AA80">
        <v>-1.23342</v>
      </c>
      <c r="AB80">
        <v>-754.41300000000001</v>
      </c>
      <c r="AC80" s="1">
        <f t="shared" si="17"/>
        <v>-0.37726699999999991</v>
      </c>
      <c r="AG80">
        <f t="shared" si="25"/>
        <v>3.9999999999999942</v>
      </c>
      <c r="AH80">
        <v>73</v>
      </c>
      <c r="AI80">
        <v>-0.40277600000000002</v>
      </c>
      <c r="AJ80">
        <v>-394.286</v>
      </c>
      <c r="AK80" s="1">
        <f t="shared" si="18"/>
        <v>-0.35305420000000004</v>
      </c>
      <c r="AO80">
        <f t="shared" si="26"/>
        <v>3.9999999999999942</v>
      </c>
      <c r="AP80">
        <v>73</v>
      </c>
      <c r="AQ80">
        <v>-0.60429299999999997</v>
      </c>
      <c r="AR80">
        <v>379.83</v>
      </c>
      <c r="AS80" s="1">
        <f t="shared" si="19"/>
        <v>0.41640699999999997</v>
      </c>
      <c r="AW80">
        <f t="shared" si="27"/>
        <v>3.9999999999999942</v>
      </c>
      <c r="AX80">
        <v>73</v>
      </c>
      <c r="AY80">
        <v>0.94128400000000001</v>
      </c>
      <c r="AZ80">
        <v>382.43099999999998</v>
      </c>
      <c r="BA80" s="1">
        <f t="shared" si="20"/>
        <v>0.34912699999999997</v>
      </c>
    </row>
    <row r="81" spans="1:53" x14ac:dyDescent="0.2">
      <c r="A81">
        <f t="shared" si="21"/>
        <v>4.0499999999999945</v>
      </c>
      <c r="B81">
        <v>74</v>
      </c>
      <c r="C81">
        <v>-1.99048</v>
      </c>
      <c r="D81">
        <v>-373.91800000000001</v>
      </c>
      <c r="E81" s="1">
        <f t="shared" si="14"/>
        <v>-0.30364999999999998</v>
      </c>
      <c r="I81">
        <f t="shared" si="22"/>
        <v>4.0499999999999945</v>
      </c>
      <c r="J81">
        <v>74</v>
      </c>
      <c r="K81">
        <v>-2.41506</v>
      </c>
      <c r="L81">
        <v>339.67899999999997</v>
      </c>
      <c r="M81" s="1">
        <f t="shared" si="15"/>
        <v>0.26698999999999984</v>
      </c>
      <c r="Q81">
        <f t="shared" si="23"/>
        <v>4.0499999999999945</v>
      </c>
      <c r="R81">
        <v>74</v>
      </c>
      <c r="S81">
        <v>-0.41154299999999999</v>
      </c>
      <c r="T81">
        <v>311.86599999999999</v>
      </c>
      <c r="U81" s="1">
        <f t="shared" si="16"/>
        <v>0.280057</v>
      </c>
      <c r="Y81">
        <f t="shared" si="24"/>
        <v>4.0499999999999945</v>
      </c>
      <c r="Z81">
        <v>74</v>
      </c>
      <c r="AA81">
        <v>-1.20919</v>
      </c>
      <c r="AB81">
        <v>-744.88</v>
      </c>
      <c r="AC81" s="1">
        <f t="shared" si="17"/>
        <v>-0.35303699999999993</v>
      </c>
      <c r="AG81">
        <f t="shared" si="25"/>
        <v>4.0499999999999945</v>
      </c>
      <c r="AH81">
        <v>74</v>
      </c>
      <c r="AI81">
        <v>-0.37753199999999998</v>
      </c>
      <c r="AJ81">
        <v>-386.74599999999998</v>
      </c>
      <c r="AK81" s="1">
        <f t="shared" si="18"/>
        <v>-0.3278102</v>
      </c>
      <c r="AO81">
        <f t="shared" si="26"/>
        <v>4.0499999999999945</v>
      </c>
      <c r="AP81">
        <v>74</v>
      </c>
      <c r="AQ81">
        <v>-0.62888999999999995</v>
      </c>
      <c r="AR81">
        <v>381.49299999999999</v>
      </c>
      <c r="AS81" s="1">
        <f t="shared" si="19"/>
        <v>0.39180999999999999</v>
      </c>
      <c r="AW81">
        <f t="shared" si="27"/>
        <v>4.0499999999999945</v>
      </c>
      <c r="AX81">
        <v>74</v>
      </c>
      <c r="AY81">
        <v>0.91691100000000003</v>
      </c>
      <c r="AZ81">
        <v>371.79199999999997</v>
      </c>
      <c r="BA81" s="1">
        <f t="shared" si="20"/>
        <v>0.32475399999999999</v>
      </c>
    </row>
    <row r="82" spans="1:53" x14ac:dyDescent="0.2">
      <c r="A82">
        <f t="shared" si="21"/>
        <v>4.0999999999999943</v>
      </c>
      <c r="B82">
        <v>75</v>
      </c>
      <c r="C82">
        <v>-1.9670300000000001</v>
      </c>
      <c r="D82">
        <v>-360.51900000000001</v>
      </c>
      <c r="E82" s="1">
        <f t="shared" si="14"/>
        <v>-0.2802</v>
      </c>
      <c r="I82">
        <f t="shared" si="22"/>
        <v>4.0999999999999943</v>
      </c>
      <c r="J82">
        <v>75</v>
      </c>
      <c r="K82">
        <v>-2.4362900000000001</v>
      </c>
      <c r="L82">
        <v>325.82100000000003</v>
      </c>
      <c r="M82" s="1">
        <f t="shared" si="15"/>
        <v>0.24575999999999976</v>
      </c>
      <c r="Q82">
        <f t="shared" si="23"/>
        <v>4.0999999999999943</v>
      </c>
      <c r="R82">
        <v>75</v>
      </c>
      <c r="S82">
        <v>-0.43125999999999998</v>
      </c>
      <c r="T82">
        <v>305.92200000000003</v>
      </c>
      <c r="U82" s="1">
        <f t="shared" si="16"/>
        <v>0.26034000000000002</v>
      </c>
      <c r="Y82">
        <f t="shared" si="24"/>
        <v>4.0999999999999943</v>
      </c>
      <c r="Z82">
        <v>75</v>
      </c>
      <c r="AA82">
        <v>-1.1855800000000001</v>
      </c>
      <c r="AB82">
        <v>-734.976</v>
      </c>
      <c r="AC82" s="1">
        <f t="shared" si="17"/>
        <v>-0.32942700000000003</v>
      </c>
      <c r="AG82">
        <f t="shared" si="25"/>
        <v>4.0999999999999943</v>
      </c>
      <c r="AH82">
        <v>75</v>
      </c>
      <c r="AI82">
        <v>-0.35310900000000001</v>
      </c>
      <c r="AJ82">
        <v>-378.37200000000001</v>
      </c>
      <c r="AK82" s="1">
        <f t="shared" si="18"/>
        <v>-0.30338720000000002</v>
      </c>
      <c r="AO82">
        <f t="shared" si="26"/>
        <v>4.0999999999999943</v>
      </c>
      <c r="AP82">
        <v>75</v>
      </c>
      <c r="AQ82">
        <v>-0.65329999999999999</v>
      </c>
      <c r="AR82">
        <v>383.30599999999998</v>
      </c>
      <c r="AS82" s="1">
        <f t="shared" si="19"/>
        <v>0.36739999999999995</v>
      </c>
      <c r="AW82">
        <f t="shared" si="27"/>
        <v>4.0999999999999943</v>
      </c>
      <c r="AX82">
        <v>75</v>
      </c>
      <c r="AY82">
        <v>0.89352100000000001</v>
      </c>
      <c r="AZ82">
        <v>361.09300000000002</v>
      </c>
      <c r="BA82" s="1">
        <f t="shared" si="20"/>
        <v>0.30136399999999997</v>
      </c>
    </row>
    <row r="83" spans="1:53" x14ac:dyDescent="0.2">
      <c r="A83">
        <f t="shared" si="21"/>
        <v>4.1499999999999941</v>
      </c>
      <c r="B83">
        <v>76</v>
      </c>
      <c r="C83">
        <v>-1.94475</v>
      </c>
      <c r="D83">
        <v>-346.32499999999999</v>
      </c>
      <c r="E83" s="1">
        <f t="shared" si="14"/>
        <v>-0.25791999999999993</v>
      </c>
      <c r="I83">
        <f t="shared" si="22"/>
        <v>4.1499999999999941</v>
      </c>
      <c r="J83">
        <v>76</v>
      </c>
      <c r="K83">
        <v>-2.45641</v>
      </c>
      <c r="L83">
        <v>312.50700000000001</v>
      </c>
      <c r="M83" s="1">
        <f t="shared" si="15"/>
        <v>0.22563999999999984</v>
      </c>
      <c r="Q83">
        <f t="shared" si="23"/>
        <v>4.1499999999999941</v>
      </c>
      <c r="R83">
        <v>76</v>
      </c>
      <c r="S83">
        <v>-0.45035199999999997</v>
      </c>
      <c r="T83">
        <v>299.66399999999999</v>
      </c>
      <c r="U83" s="1">
        <f t="shared" si="16"/>
        <v>0.24124800000000002</v>
      </c>
      <c r="Y83">
        <f t="shared" si="24"/>
        <v>4.1499999999999941</v>
      </c>
      <c r="Z83">
        <v>76</v>
      </c>
      <c r="AA83">
        <v>-1.1625799999999999</v>
      </c>
      <c r="AB83">
        <v>-724.03</v>
      </c>
      <c r="AC83" s="1">
        <f t="shared" si="17"/>
        <v>-0.30642699999999989</v>
      </c>
      <c r="AG83">
        <f t="shared" si="25"/>
        <v>4.1499999999999941</v>
      </c>
      <c r="AH83">
        <v>76</v>
      </c>
      <c r="AI83">
        <v>-0.32954600000000001</v>
      </c>
      <c r="AJ83">
        <v>-368.91</v>
      </c>
      <c r="AK83" s="1">
        <f t="shared" si="18"/>
        <v>-0.27982420000000002</v>
      </c>
      <c r="AO83">
        <f t="shared" si="26"/>
        <v>4.1499999999999941</v>
      </c>
      <c r="AP83">
        <v>76</v>
      </c>
      <c r="AQ83">
        <v>-0.67749800000000004</v>
      </c>
      <c r="AR83">
        <v>384.07499999999999</v>
      </c>
      <c r="AS83" s="1">
        <f t="shared" si="19"/>
        <v>0.3432019999999999</v>
      </c>
      <c r="AW83">
        <f t="shared" si="27"/>
        <v>4.1499999999999941</v>
      </c>
      <c r="AX83">
        <v>76</v>
      </c>
      <c r="AY83">
        <v>0.87110100000000001</v>
      </c>
      <c r="AZ83">
        <v>350.03699999999998</v>
      </c>
      <c r="BA83" s="1">
        <f t="shared" si="20"/>
        <v>0.27894399999999997</v>
      </c>
    </row>
    <row r="84" spans="1:53" x14ac:dyDescent="0.2">
      <c r="A84">
        <f t="shared" si="21"/>
        <v>4.199999999999994</v>
      </c>
      <c r="B84">
        <v>77</v>
      </c>
      <c r="C84">
        <v>-1.92364</v>
      </c>
      <c r="D84">
        <v>-331.416</v>
      </c>
      <c r="E84" s="1">
        <f t="shared" si="14"/>
        <v>-0.23680999999999996</v>
      </c>
      <c r="I84">
        <f t="shared" si="22"/>
        <v>4.199999999999994</v>
      </c>
      <c r="J84">
        <v>77</v>
      </c>
      <c r="K84">
        <v>-2.4754800000000001</v>
      </c>
      <c r="L84">
        <v>299.72800000000001</v>
      </c>
      <c r="M84" s="1">
        <f t="shared" si="15"/>
        <v>0.2065699999999997</v>
      </c>
      <c r="Q84">
        <f t="shared" si="23"/>
        <v>4.199999999999994</v>
      </c>
      <c r="R84">
        <v>77</v>
      </c>
      <c r="S84">
        <v>-0.46880500000000003</v>
      </c>
      <c r="T84">
        <v>292.774</v>
      </c>
      <c r="U84" s="1">
        <f t="shared" si="16"/>
        <v>0.22279499999999997</v>
      </c>
      <c r="Y84">
        <f t="shared" si="24"/>
        <v>4.199999999999994</v>
      </c>
      <c r="Z84">
        <v>77</v>
      </c>
      <c r="AA84">
        <v>-1.14022</v>
      </c>
      <c r="AB84">
        <v>-711.40099999999995</v>
      </c>
      <c r="AC84" s="1">
        <f t="shared" si="17"/>
        <v>-0.28406699999999996</v>
      </c>
      <c r="AG84">
        <f t="shared" si="25"/>
        <v>4.199999999999994</v>
      </c>
      <c r="AH84">
        <v>77</v>
      </c>
      <c r="AI84">
        <v>-0.30689699999999998</v>
      </c>
      <c r="AJ84">
        <v>-358.20600000000002</v>
      </c>
      <c r="AK84" s="1">
        <f t="shared" si="18"/>
        <v>-0.25717519999999999</v>
      </c>
      <c r="AO84">
        <f t="shared" si="26"/>
        <v>4.199999999999994</v>
      </c>
      <c r="AP84">
        <v>77</v>
      </c>
      <c r="AQ84">
        <v>-0.70138999999999996</v>
      </c>
      <c r="AR84">
        <v>382.77</v>
      </c>
      <c r="AS84" s="1">
        <f t="shared" si="19"/>
        <v>0.31930999999999998</v>
      </c>
      <c r="AW84">
        <f t="shared" si="27"/>
        <v>4.199999999999994</v>
      </c>
      <c r="AX84">
        <v>77</v>
      </c>
      <c r="AY84">
        <v>0.84965800000000002</v>
      </c>
      <c r="AZ84">
        <v>338.45600000000002</v>
      </c>
      <c r="BA84" s="1">
        <f t="shared" si="20"/>
        <v>0.25750099999999998</v>
      </c>
    </row>
    <row r="85" spans="1:53" x14ac:dyDescent="0.2">
      <c r="A85">
        <f t="shared" si="21"/>
        <v>4.2499999999999938</v>
      </c>
      <c r="B85">
        <v>78</v>
      </c>
      <c r="C85">
        <v>-1.9037200000000001</v>
      </c>
      <c r="D85">
        <v>-316.01100000000002</v>
      </c>
      <c r="E85" s="1">
        <f t="shared" si="14"/>
        <v>-0.21689000000000003</v>
      </c>
      <c r="I85">
        <f t="shared" si="22"/>
        <v>4.2499999999999938</v>
      </c>
      <c r="J85">
        <v>78</v>
      </c>
      <c r="K85">
        <v>-2.4935399999999999</v>
      </c>
      <c r="L85">
        <v>287.51600000000002</v>
      </c>
      <c r="M85" s="1">
        <f t="shared" si="15"/>
        <v>0.18850999999999996</v>
      </c>
      <c r="Q85">
        <f t="shared" si="23"/>
        <v>4.2499999999999938</v>
      </c>
      <c r="R85">
        <v>78</v>
      </c>
      <c r="S85">
        <v>-0.48658800000000002</v>
      </c>
      <c r="T85">
        <v>285.04000000000002</v>
      </c>
      <c r="U85" s="1">
        <f t="shared" si="16"/>
        <v>0.20501199999999997</v>
      </c>
      <c r="Y85">
        <f t="shared" si="24"/>
        <v>4.2499999999999938</v>
      </c>
      <c r="Z85">
        <v>78</v>
      </c>
      <c r="AA85">
        <v>-1.11856</v>
      </c>
      <c r="AB85">
        <v>-696.60599999999999</v>
      </c>
      <c r="AC85" s="1">
        <f t="shared" si="17"/>
        <v>-0.26240699999999995</v>
      </c>
      <c r="AG85">
        <f t="shared" si="25"/>
        <v>4.2499999999999938</v>
      </c>
      <c r="AH85">
        <v>78</v>
      </c>
      <c r="AI85">
        <v>-0.28521600000000003</v>
      </c>
      <c r="AJ85">
        <v>-346.23899999999998</v>
      </c>
      <c r="AK85" s="1">
        <f t="shared" si="18"/>
        <v>-0.23549420000000004</v>
      </c>
      <c r="AO85">
        <f t="shared" si="26"/>
        <v>4.2499999999999938</v>
      </c>
      <c r="AP85">
        <v>78</v>
      </c>
      <c r="AQ85">
        <v>-0.72483299999999995</v>
      </c>
      <c r="AR85">
        <v>378.67200000000003</v>
      </c>
      <c r="AS85" s="1">
        <f t="shared" si="19"/>
        <v>0.29586699999999999</v>
      </c>
      <c r="AW85">
        <f t="shared" si="27"/>
        <v>4.2499999999999938</v>
      </c>
      <c r="AX85">
        <v>78</v>
      </c>
      <c r="AY85">
        <v>0.82920099999999997</v>
      </c>
      <c r="AZ85">
        <v>326.34699999999998</v>
      </c>
      <c r="BA85" s="1">
        <f t="shared" si="20"/>
        <v>0.23704399999999992</v>
      </c>
    </row>
    <row r="86" spans="1:53" x14ac:dyDescent="0.2">
      <c r="A86">
        <f t="shared" si="21"/>
        <v>4.2999999999999936</v>
      </c>
      <c r="B86">
        <v>79</v>
      </c>
      <c r="C86">
        <v>-1.88497</v>
      </c>
      <c r="D86">
        <v>-300.47899999999998</v>
      </c>
      <c r="E86" s="1">
        <f t="shared" si="14"/>
        <v>-0.19813999999999998</v>
      </c>
      <c r="I86">
        <f t="shared" si="22"/>
        <v>4.2999999999999936</v>
      </c>
      <c r="J86">
        <v>79</v>
      </c>
      <c r="K86">
        <v>-2.5106700000000002</v>
      </c>
      <c r="L86">
        <v>275.94600000000003</v>
      </c>
      <c r="M86" s="1">
        <f t="shared" si="15"/>
        <v>0.17137999999999964</v>
      </c>
      <c r="Q86">
        <f t="shared" si="23"/>
        <v>4.2999999999999936</v>
      </c>
      <c r="R86">
        <v>79</v>
      </c>
      <c r="S86">
        <v>-0.50366200000000005</v>
      </c>
      <c r="T86">
        <v>276.40899999999999</v>
      </c>
      <c r="U86" s="1">
        <f t="shared" si="16"/>
        <v>0.18793799999999994</v>
      </c>
      <c r="Y86">
        <f t="shared" si="24"/>
        <v>4.2999999999999936</v>
      </c>
      <c r="Z86">
        <v>79</v>
      </c>
      <c r="AA86">
        <v>-1.0976300000000001</v>
      </c>
      <c r="AB86">
        <v>-679.45299999999997</v>
      </c>
      <c r="AC86" s="1">
        <f t="shared" si="17"/>
        <v>-0.24147700000000005</v>
      </c>
      <c r="AG86">
        <f t="shared" si="25"/>
        <v>4.2999999999999936</v>
      </c>
      <c r="AH86">
        <v>79</v>
      </c>
      <c r="AI86">
        <v>-0.26455499999999998</v>
      </c>
      <c r="AJ86">
        <v>-333.16199999999998</v>
      </c>
      <c r="AK86" s="1">
        <f t="shared" si="18"/>
        <v>-0.2148332</v>
      </c>
      <c r="AO86">
        <f t="shared" si="26"/>
        <v>4.2999999999999936</v>
      </c>
      <c r="AP86">
        <v>79</v>
      </c>
      <c r="AQ86">
        <v>-0.74765700000000002</v>
      </c>
      <c r="AR86">
        <v>371.50099999999998</v>
      </c>
      <c r="AS86" s="1">
        <f t="shared" si="19"/>
        <v>0.27304299999999992</v>
      </c>
      <c r="AW86">
        <f t="shared" si="27"/>
        <v>4.2999999999999936</v>
      </c>
      <c r="AX86">
        <v>79</v>
      </c>
      <c r="AY86">
        <v>0.80973399999999995</v>
      </c>
      <c r="AZ86">
        <v>313.89999999999998</v>
      </c>
      <c r="BA86" s="1">
        <f t="shared" si="20"/>
        <v>0.21757699999999991</v>
      </c>
    </row>
    <row r="87" spans="1:53" x14ac:dyDescent="0.2">
      <c r="A87">
        <f t="shared" si="21"/>
        <v>4.3499999999999934</v>
      </c>
      <c r="B87">
        <v>80</v>
      </c>
      <c r="C87">
        <v>-1.86737</v>
      </c>
      <c r="D87">
        <v>-285.33800000000002</v>
      </c>
      <c r="E87" s="1">
        <f t="shared" si="14"/>
        <v>-0.18053999999999992</v>
      </c>
      <c r="I87">
        <f t="shared" si="22"/>
        <v>4.3499999999999934</v>
      </c>
      <c r="J87">
        <v>80</v>
      </c>
      <c r="K87">
        <v>-2.5269200000000001</v>
      </c>
      <c r="L87">
        <v>265.13</v>
      </c>
      <c r="M87" s="1">
        <f t="shared" si="15"/>
        <v>0.15512999999999977</v>
      </c>
      <c r="Q87">
        <f t="shared" si="23"/>
        <v>4.3499999999999934</v>
      </c>
      <c r="R87">
        <v>80</v>
      </c>
      <c r="S87">
        <v>-0.51999499999999999</v>
      </c>
      <c r="T87">
        <v>267.02600000000001</v>
      </c>
      <c r="U87" s="1">
        <f t="shared" si="16"/>
        <v>0.17160500000000001</v>
      </c>
      <c r="Y87">
        <f t="shared" si="24"/>
        <v>4.3499999999999934</v>
      </c>
      <c r="Z87">
        <v>80</v>
      </c>
      <c r="AA87">
        <v>-1.0774999999999999</v>
      </c>
      <c r="AB87">
        <v>-660.17600000000004</v>
      </c>
      <c r="AC87" s="1">
        <f t="shared" si="17"/>
        <v>-0.22134699999999985</v>
      </c>
      <c r="AG87">
        <f t="shared" si="25"/>
        <v>4.3499999999999934</v>
      </c>
      <c r="AH87">
        <v>80</v>
      </c>
      <c r="AI87">
        <v>-0.244946</v>
      </c>
      <c r="AJ87">
        <v>-319.32499999999999</v>
      </c>
      <c r="AK87" s="1">
        <f t="shared" si="18"/>
        <v>-0.19522420000000001</v>
      </c>
      <c r="AO87">
        <f t="shared" si="26"/>
        <v>4.3499999999999934</v>
      </c>
      <c r="AP87">
        <v>80</v>
      </c>
      <c r="AQ87">
        <v>-0.76969500000000002</v>
      </c>
      <c r="AR87">
        <v>361.505</v>
      </c>
      <c r="AS87" s="1">
        <f t="shared" si="19"/>
        <v>0.25100499999999992</v>
      </c>
      <c r="AW87">
        <f t="shared" si="27"/>
        <v>4.3499999999999934</v>
      </c>
      <c r="AX87">
        <v>80</v>
      </c>
      <c r="AY87">
        <v>0.79124399999999995</v>
      </c>
      <c r="AZ87">
        <v>301.51299999999998</v>
      </c>
      <c r="BA87" s="1">
        <f t="shared" si="20"/>
        <v>0.1990869999999999</v>
      </c>
    </row>
    <row r="88" spans="1:53" x14ac:dyDescent="0.2">
      <c r="A88">
        <f t="shared" si="21"/>
        <v>4.3999999999999932</v>
      </c>
      <c r="B88">
        <v>81</v>
      </c>
      <c r="C88">
        <v>-1.8508500000000001</v>
      </c>
      <c r="D88">
        <v>-271.24</v>
      </c>
      <c r="E88" s="1">
        <f t="shared" si="14"/>
        <v>-0.16402000000000005</v>
      </c>
      <c r="I88">
        <f t="shared" si="22"/>
        <v>4.3999999999999932</v>
      </c>
      <c r="J88">
        <v>81</v>
      </c>
      <c r="K88">
        <v>-2.54237</v>
      </c>
      <c r="L88">
        <v>255.202</v>
      </c>
      <c r="M88" s="1">
        <f t="shared" si="15"/>
        <v>0.1396799999999998</v>
      </c>
      <c r="Q88">
        <f t="shared" si="23"/>
        <v>4.3999999999999932</v>
      </c>
      <c r="R88">
        <v>81</v>
      </c>
      <c r="S88">
        <v>-0.53556700000000002</v>
      </c>
      <c r="T88">
        <v>257.25700000000001</v>
      </c>
      <c r="U88" s="1">
        <f t="shared" si="16"/>
        <v>0.15603299999999998</v>
      </c>
      <c r="Y88">
        <f t="shared" si="24"/>
        <v>4.3999999999999932</v>
      </c>
      <c r="Z88">
        <v>81</v>
      </c>
      <c r="AA88">
        <v>-1.0582</v>
      </c>
      <c r="AB88">
        <v>-639.53899999999999</v>
      </c>
      <c r="AC88" s="1">
        <f t="shared" si="17"/>
        <v>-0.20204699999999998</v>
      </c>
      <c r="AG88">
        <f t="shared" si="25"/>
        <v>4.3999999999999932</v>
      </c>
      <c r="AH88">
        <v>81</v>
      </c>
      <c r="AI88">
        <v>-0.22639500000000001</v>
      </c>
      <c r="AJ88">
        <v>-305.27999999999997</v>
      </c>
      <c r="AK88" s="1">
        <f t="shared" si="18"/>
        <v>-0.17667320000000003</v>
      </c>
      <c r="AO88">
        <f t="shared" si="26"/>
        <v>4.3999999999999932</v>
      </c>
      <c r="AP88">
        <v>81</v>
      </c>
      <c r="AQ88">
        <v>-0.79081900000000005</v>
      </c>
      <c r="AR88">
        <v>349.50700000000001</v>
      </c>
      <c r="AS88" s="1">
        <f t="shared" si="19"/>
        <v>0.22988099999999989</v>
      </c>
      <c r="AW88">
        <f t="shared" si="27"/>
        <v>4.3999999999999932</v>
      </c>
      <c r="AX88">
        <v>81</v>
      </c>
      <c r="AY88">
        <v>0.77368700000000001</v>
      </c>
      <c r="AZ88">
        <v>289.78100000000001</v>
      </c>
      <c r="BA88" s="1">
        <f t="shared" si="20"/>
        <v>0.18152999999999997</v>
      </c>
    </row>
    <row r="89" spans="1:53" x14ac:dyDescent="0.2">
      <c r="A89">
        <f t="shared" si="21"/>
        <v>4.4499999999999931</v>
      </c>
      <c r="B89">
        <v>82</v>
      </c>
      <c r="C89">
        <v>-1.8352900000000001</v>
      </c>
      <c r="D89">
        <v>-258.928</v>
      </c>
      <c r="E89" s="1">
        <f t="shared" si="14"/>
        <v>-0.14846000000000004</v>
      </c>
      <c r="I89">
        <f t="shared" si="22"/>
        <v>4.4499999999999931</v>
      </c>
      <c r="J89">
        <v>82</v>
      </c>
      <c r="K89">
        <v>-2.5570900000000001</v>
      </c>
      <c r="L89">
        <v>246.303</v>
      </c>
      <c r="M89" s="1">
        <f t="shared" si="15"/>
        <v>0.12495999999999974</v>
      </c>
      <c r="Q89">
        <f t="shared" si="23"/>
        <v>4.4499999999999931</v>
      </c>
      <c r="R89">
        <v>82</v>
      </c>
      <c r="S89">
        <v>-0.55039000000000005</v>
      </c>
      <c r="T89">
        <v>247.69</v>
      </c>
      <c r="U89" s="1">
        <f t="shared" si="16"/>
        <v>0.14120999999999995</v>
      </c>
      <c r="Y89">
        <f t="shared" si="24"/>
        <v>4.4499999999999931</v>
      </c>
      <c r="Z89">
        <v>82</v>
      </c>
      <c r="AA89">
        <v>-1.03973</v>
      </c>
      <c r="AB89">
        <v>-618.89200000000005</v>
      </c>
      <c r="AC89" s="1">
        <f t="shared" si="17"/>
        <v>-0.18357699999999999</v>
      </c>
      <c r="AG89">
        <f t="shared" si="25"/>
        <v>4.4499999999999931</v>
      </c>
      <c r="AH89">
        <v>82</v>
      </c>
      <c r="AI89">
        <v>-0.20887</v>
      </c>
      <c r="AJ89">
        <v>-291.76799999999997</v>
      </c>
      <c r="AK89" s="1">
        <f t="shared" si="18"/>
        <v>-0.15914820000000002</v>
      </c>
      <c r="AO89">
        <f t="shared" si="26"/>
        <v>4.4499999999999931</v>
      </c>
      <c r="AP89">
        <v>82</v>
      </c>
      <c r="AQ89">
        <v>-0.810971</v>
      </c>
      <c r="AR89">
        <v>336.88499999999999</v>
      </c>
      <c r="AS89" s="1">
        <f t="shared" si="19"/>
        <v>0.20972899999999994</v>
      </c>
      <c r="AW89">
        <f t="shared" si="27"/>
        <v>4.4499999999999931</v>
      </c>
      <c r="AX89">
        <v>82</v>
      </c>
      <c r="AY89">
        <v>0.75698200000000004</v>
      </c>
      <c r="AZ89">
        <v>279.45800000000003</v>
      </c>
      <c r="BA89" s="1">
        <f t="shared" si="20"/>
        <v>0.164825</v>
      </c>
    </row>
    <row r="90" spans="1:53" x14ac:dyDescent="0.2">
      <c r="A90">
        <f t="shared" si="21"/>
        <v>4.4999999999999929</v>
      </c>
      <c r="B90">
        <v>83</v>
      </c>
      <c r="C90">
        <v>-1.82056</v>
      </c>
      <c r="D90">
        <v>-249.172</v>
      </c>
      <c r="E90" s="1">
        <f t="shared" si="14"/>
        <v>-0.1337299999999999</v>
      </c>
      <c r="I90">
        <f t="shared" si="22"/>
        <v>4.4999999999999929</v>
      </c>
      <c r="J90">
        <v>83</v>
      </c>
      <c r="K90">
        <v>-2.5711599999999999</v>
      </c>
      <c r="L90">
        <v>238.54400000000001</v>
      </c>
      <c r="M90" s="1">
        <f t="shared" si="15"/>
        <v>0.11088999999999993</v>
      </c>
      <c r="Q90">
        <f t="shared" si="23"/>
        <v>4.4999999999999929</v>
      </c>
      <c r="R90">
        <v>83</v>
      </c>
      <c r="S90">
        <v>-0.56451499999999999</v>
      </c>
      <c r="T90">
        <v>239.096</v>
      </c>
      <c r="U90" s="1">
        <f t="shared" si="16"/>
        <v>0.127085</v>
      </c>
      <c r="Y90">
        <f t="shared" si="24"/>
        <v>4.4999999999999929</v>
      </c>
      <c r="Z90">
        <v>83</v>
      </c>
      <c r="AA90">
        <v>-1.0220400000000001</v>
      </c>
      <c r="AB90">
        <v>-600.14200000000005</v>
      </c>
      <c r="AC90" s="1">
        <f t="shared" si="17"/>
        <v>-0.16588700000000001</v>
      </c>
      <c r="AG90">
        <f t="shared" si="25"/>
        <v>4.4999999999999929</v>
      </c>
      <c r="AH90">
        <v>83</v>
      </c>
      <c r="AI90">
        <v>-0.19228999999999999</v>
      </c>
      <c r="AJ90">
        <v>-279.66300000000001</v>
      </c>
      <c r="AK90" s="1">
        <f t="shared" si="18"/>
        <v>-0.14256819999999998</v>
      </c>
      <c r="AO90">
        <f t="shared" si="26"/>
        <v>4.4999999999999929</v>
      </c>
      <c r="AP90">
        <v>83</v>
      </c>
      <c r="AQ90">
        <v>-0.83018899999999995</v>
      </c>
      <c r="AR90">
        <v>325.47899999999998</v>
      </c>
      <c r="AS90" s="1">
        <f t="shared" si="19"/>
        <v>0.19051099999999999</v>
      </c>
      <c r="AW90">
        <f t="shared" si="27"/>
        <v>4.4999999999999929</v>
      </c>
      <c r="AX90">
        <v>83</v>
      </c>
      <c r="AY90">
        <v>0.741004</v>
      </c>
      <c r="AZ90">
        <v>271.38499999999999</v>
      </c>
      <c r="BA90" s="1">
        <f t="shared" si="20"/>
        <v>0.14884699999999995</v>
      </c>
    </row>
    <row r="91" spans="1:53" x14ac:dyDescent="0.2">
      <c r="A91">
        <f t="shared" si="21"/>
        <v>4.5499999999999927</v>
      </c>
      <c r="B91">
        <v>84</v>
      </c>
      <c r="C91">
        <v>-1.80646</v>
      </c>
      <c r="D91">
        <v>-242.666</v>
      </c>
      <c r="E91" s="1">
        <f t="shared" si="14"/>
        <v>-0.1196299999999999</v>
      </c>
      <c r="I91">
        <f t="shared" si="22"/>
        <v>4.5499999999999927</v>
      </c>
      <c r="J91">
        <v>84</v>
      </c>
      <c r="K91">
        <v>-2.58466</v>
      </c>
      <c r="L91">
        <v>231.96199999999999</v>
      </c>
      <c r="M91" s="1">
        <f t="shared" si="15"/>
        <v>9.7389999999999866E-2</v>
      </c>
      <c r="Q91">
        <f t="shared" si="23"/>
        <v>4.5499999999999927</v>
      </c>
      <c r="R91">
        <v>84</v>
      </c>
      <c r="S91">
        <v>-0.57803700000000002</v>
      </c>
      <c r="T91">
        <v>232.34800000000001</v>
      </c>
      <c r="U91" s="1">
        <f t="shared" si="16"/>
        <v>0.11356299999999997</v>
      </c>
      <c r="Y91">
        <f t="shared" si="24"/>
        <v>4.5499999999999927</v>
      </c>
      <c r="Z91">
        <v>84</v>
      </c>
      <c r="AA91">
        <v>-1.0050300000000001</v>
      </c>
      <c r="AB91">
        <v>-585.60900000000004</v>
      </c>
      <c r="AC91" s="1">
        <f t="shared" si="17"/>
        <v>-0.14887700000000004</v>
      </c>
      <c r="AG91">
        <f t="shared" si="25"/>
        <v>4.5499999999999927</v>
      </c>
      <c r="AH91">
        <v>84</v>
      </c>
      <c r="AI91">
        <v>-0.17652799999999999</v>
      </c>
      <c r="AJ91">
        <v>-269.88200000000001</v>
      </c>
      <c r="AK91" s="1">
        <f t="shared" si="18"/>
        <v>-0.12680619999999998</v>
      </c>
      <c r="AO91">
        <f t="shared" si="26"/>
        <v>4.5499999999999927</v>
      </c>
      <c r="AP91">
        <v>84</v>
      </c>
      <c r="AQ91">
        <v>-0.84862099999999996</v>
      </c>
      <c r="AR91">
        <v>317.39299999999997</v>
      </c>
      <c r="AS91" s="1">
        <f t="shared" si="19"/>
        <v>0.17207899999999998</v>
      </c>
      <c r="AW91">
        <f t="shared" si="27"/>
        <v>4.5499999999999927</v>
      </c>
      <c r="AX91">
        <v>84</v>
      </c>
      <c r="AY91">
        <v>0.72558400000000001</v>
      </c>
      <c r="AZ91">
        <v>266.37200000000001</v>
      </c>
      <c r="BA91" s="1">
        <f t="shared" si="20"/>
        <v>0.13342699999999996</v>
      </c>
    </row>
    <row r="92" spans="1:53" x14ac:dyDescent="0.2">
      <c r="A92">
        <f t="shared" si="21"/>
        <v>4.5999999999999925</v>
      </c>
      <c r="B92">
        <v>85</v>
      </c>
      <c r="C92">
        <v>-1.79278</v>
      </c>
      <c r="D92">
        <v>-239.89500000000001</v>
      </c>
      <c r="E92" s="1">
        <f t="shared" si="14"/>
        <v>-0.10594999999999999</v>
      </c>
      <c r="I92">
        <f t="shared" si="22"/>
        <v>4.5999999999999925</v>
      </c>
      <c r="J92">
        <v>85</v>
      </c>
      <c r="K92">
        <v>-2.5976699999999999</v>
      </c>
      <c r="L92">
        <v>226.464</v>
      </c>
      <c r="M92" s="1">
        <f t="shared" si="15"/>
        <v>8.43799999999999E-2</v>
      </c>
      <c r="Q92">
        <f t="shared" si="23"/>
        <v>4.5999999999999925</v>
      </c>
      <c r="R92">
        <v>85</v>
      </c>
      <c r="S92">
        <v>-0.59109800000000001</v>
      </c>
      <c r="T92">
        <v>228.279</v>
      </c>
      <c r="U92" s="1">
        <f t="shared" si="16"/>
        <v>0.10050199999999998</v>
      </c>
      <c r="Y92">
        <f t="shared" si="24"/>
        <v>4.5999999999999925</v>
      </c>
      <c r="Z92">
        <v>85</v>
      </c>
      <c r="AA92">
        <v>-0.98853999999999997</v>
      </c>
      <c r="AB92">
        <v>-577.71600000000001</v>
      </c>
      <c r="AC92" s="1">
        <f t="shared" si="17"/>
        <v>-0.13238699999999992</v>
      </c>
      <c r="AG92">
        <f t="shared" si="25"/>
        <v>4.5999999999999925</v>
      </c>
      <c r="AH92">
        <v>85</v>
      </c>
      <c r="AI92">
        <v>-0.161411</v>
      </c>
      <c r="AJ92">
        <v>-263.23899999999998</v>
      </c>
      <c r="AK92" s="1">
        <f t="shared" si="18"/>
        <v>-0.1116892</v>
      </c>
      <c r="AO92">
        <f t="shared" si="26"/>
        <v>4.5999999999999925</v>
      </c>
      <c r="AP92">
        <v>85</v>
      </c>
      <c r="AQ92">
        <v>-0.86653500000000006</v>
      </c>
      <c r="AR92">
        <v>314.68900000000002</v>
      </c>
      <c r="AS92" s="1">
        <f t="shared" si="19"/>
        <v>0.15416499999999989</v>
      </c>
      <c r="AW92">
        <f t="shared" si="27"/>
        <v>4.5999999999999925</v>
      </c>
      <c r="AX92">
        <v>85</v>
      </c>
      <c r="AY92">
        <v>0.71051799999999998</v>
      </c>
      <c r="AZ92">
        <v>265.02499999999998</v>
      </c>
      <c r="BA92" s="1">
        <f t="shared" si="20"/>
        <v>0.11836099999999994</v>
      </c>
    </row>
    <row r="93" spans="1:53" x14ac:dyDescent="0.2">
      <c r="A93">
        <f t="shared" si="21"/>
        <v>4.6499999999999924</v>
      </c>
      <c r="B93">
        <v>86</v>
      </c>
      <c r="C93">
        <v>-1.77929</v>
      </c>
      <c r="D93">
        <v>-240.94499999999999</v>
      </c>
      <c r="E93" s="1">
        <f t="shared" si="14"/>
        <v>-9.2459999999999987E-2</v>
      </c>
      <c r="I93">
        <f t="shared" si="22"/>
        <v>4.6499999999999924</v>
      </c>
      <c r="J93">
        <v>86</v>
      </c>
      <c r="K93">
        <v>-2.6102500000000002</v>
      </c>
      <c r="L93">
        <v>221.74700000000001</v>
      </c>
      <c r="M93" s="1">
        <f t="shared" si="15"/>
        <v>7.1799999999999642E-2</v>
      </c>
      <c r="Q93">
        <f t="shared" si="23"/>
        <v>4.6499999999999924</v>
      </c>
      <c r="R93">
        <v>86</v>
      </c>
      <c r="S93">
        <v>-0.60387800000000003</v>
      </c>
      <c r="T93">
        <v>227.47499999999999</v>
      </c>
      <c r="U93" s="1">
        <f t="shared" si="16"/>
        <v>8.7721999999999967E-2</v>
      </c>
      <c r="Y93">
        <f t="shared" si="24"/>
        <v>4.6499999999999924</v>
      </c>
      <c r="Z93">
        <v>86</v>
      </c>
      <c r="AA93">
        <v>-0.97233000000000003</v>
      </c>
      <c r="AB93">
        <v>-578.47900000000004</v>
      </c>
      <c r="AC93" s="1">
        <f t="shared" si="17"/>
        <v>-0.11617699999999997</v>
      </c>
      <c r="AG93">
        <f t="shared" si="25"/>
        <v>4.6499999999999924</v>
      </c>
      <c r="AH93">
        <v>86</v>
      </c>
      <c r="AI93">
        <v>-0.14673</v>
      </c>
      <c r="AJ93">
        <v>-260.238</v>
      </c>
      <c r="AK93" s="1">
        <f t="shared" si="18"/>
        <v>-9.7008200000000003E-2</v>
      </c>
      <c r="AO93">
        <f t="shared" si="26"/>
        <v>4.6499999999999924</v>
      </c>
      <c r="AP93">
        <v>86</v>
      </c>
      <c r="AQ93">
        <v>-0.88429000000000002</v>
      </c>
      <c r="AR93">
        <v>318.935</v>
      </c>
      <c r="AS93" s="1">
        <f t="shared" si="19"/>
        <v>0.13640999999999992</v>
      </c>
      <c r="AW93">
        <f t="shared" si="27"/>
        <v>4.6499999999999924</v>
      </c>
      <c r="AX93">
        <v>86</v>
      </c>
      <c r="AY93">
        <v>0.69558299999999995</v>
      </c>
      <c r="AZ93">
        <v>267.51499999999999</v>
      </c>
      <c r="BA93" s="1">
        <f t="shared" si="20"/>
        <v>0.10342599999999991</v>
      </c>
    </row>
    <row r="94" spans="1:53" x14ac:dyDescent="0.2">
      <c r="A94">
        <f t="shared" si="21"/>
        <v>4.6999999999999922</v>
      </c>
      <c r="B94">
        <v>87</v>
      </c>
      <c r="C94">
        <v>-1.7658</v>
      </c>
      <c r="D94">
        <v>-245.256</v>
      </c>
      <c r="E94" s="1">
        <f t="shared" si="14"/>
        <v>-7.8969999999999985E-2</v>
      </c>
      <c r="I94">
        <f t="shared" si="22"/>
        <v>4.6999999999999922</v>
      </c>
      <c r="J94">
        <v>87</v>
      </c>
      <c r="K94">
        <v>-2.6224500000000002</v>
      </c>
      <c r="L94">
        <v>217.20400000000001</v>
      </c>
      <c r="M94" s="1">
        <f t="shared" si="15"/>
        <v>5.9599999999999653E-2</v>
      </c>
      <c r="Q94">
        <f t="shared" si="23"/>
        <v>4.6999999999999922</v>
      </c>
      <c r="R94">
        <v>87</v>
      </c>
      <c r="S94">
        <v>-0.61656900000000003</v>
      </c>
      <c r="T94">
        <v>229.977</v>
      </c>
      <c r="U94" s="1">
        <f t="shared" si="16"/>
        <v>7.5030999999999959E-2</v>
      </c>
      <c r="Y94">
        <f t="shared" si="24"/>
        <v>4.6999999999999922</v>
      </c>
      <c r="Z94">
        <v>87</v>
      </c>
      <c r="AA94">
        <v>-0.95614399999999999</v>
      </c>
      <c r="AB94">
        <v>-588.72400000000005</v>
      </c>
      <c r="AC94" s="1">
        <f t="shared" si="17"/>
        <v>-9.9990999999999941E-2</v>
      </c>
      <c r="AG94">
        <f t="shared" si="25"/>
        <v>4.6999999999999922</v>
      </c>
      <c r="AH94">
        <v>87</v>
      </c>
      <c r="AI94">
        <v>-0.132275</v>
      </c>
      <c r="AJ94">
        <v>-260.78399999999999</v>
      </c>
      <c r="AK94" s="1">
        <f t="shared" si="18"/>
        <v>-8.2553200000000007E-2</v>
      </c>
      <c r="AO94">
        <f t="shared" si="26"/>
        <v>4.6999999999999922</v>
      </c>
      <c r="AP94">
        <v>87</v>
      </c>
      <c r="AQ94">
        <v>-0.90229599999999999</v>
      </c>
      <c r="AR94">
        <v>330.59300000000002</v>
      </c>
      <c r="AS94" s="1">
        <f t="shared" si="19"/>
        <v>0.11840399999999995</v>
      </c>
      <c r="AW94">
        <f t="shared" si="27"/>
        <v>4.6999999999999922</v>
      </c>
      <c r="AX94">
        <v>87</v>
      </c>
      <c r="AY94">
        <v>0.68057599999999996</v>
      </c>
      <c r="AZ94">
        <v>273.28300000000002</v>
      </c>
      <c r="BA94" s="1">
        <f t="shared" si="20"/>
        <v>8.8418999999999914E-2</v>
      </c>
    </row>
    <row r="95" spans="1:53" x14ac:dyDescent="0.2">
      <c r="A95">
        <f t="shared" si="21"/>
        <v>4.749999999999992</v>
      </c>
      <c r="B95">
        <v>88</v>
      </c>
      <c r="C95">
        <v>-1.7521599999999999</v>
      </c>
      <c r="D95">
        <v>-251.31399999999999</v>
      </c>
      <c r="E95" s="1">
        <f t="shared" si="14"/>
        <v>-6.5329999999999888E-2</v>
      </c>
      <c r="I95">
        <f t="shared" si="22"/>
        <v>4.749999999999992</v>
      </c>
      <c r="J95">
        <v>88</v>
      </c>
      <c r="K95">
        <v>-2.6342400000000001</v>
      </c>
      <c r="L95">
        <v>211.79599999999999</v>
      </c>
      <c r="M95" s="1">
        <f t="shared" si="15"/>
        <v>4.7809999999999686E-2</v>
      </c>
      <c r="Q95">
        <f t="shared" si="23"/>
        <v>4.749999999999992</v>
      </c>
      <c r="R95">
        <v>88</v>
      </c>
      <c r="S95">
        <v>-0.62933399999999995</v>
      </c>
      <c r="T95">
        <v>234.89400000000001</v>
      </c>
      <c r="U95" s="1">
        <f t="shared" si="16"/>
        <v>6.2266000000000044E-2</v>
      </c>
      <c r="Y95">
        <f t="shared" si="24"/>
        <v>4.749999999999992</v>
      </c>
      <c r="Z95">
        <v>88</v>
      </c>
      <c r="AA95">
        <v>-0.93973200000000001</v>
      </c>
      <c r="AB95">
        <v>-606.96299999999997</v>
      </c>
      <c r="AC95" s="1">
        <f t="shared" si="17"/>
        <v>-8.3578999999999959E-2</v>
      </c>
      <c r="AG95">
        <f t="shared" si="25"/>
        <v>4.749999999999992</v>
      </c>
      <c r="AH95">
        <v>88</v>
      </c>
      <c r="AI95">
        <v>-0.117868</v>
      </c>
      <c r="AJ95">
        <v>-263.80099999999999</v>
      </c>
      <c r="AK95" s="1">
        <f t="shared" si="18"/>
        <v>-6.8146200000000004E-2</v>
      </c>
      <c r="AO95">
        <f t="shared" si="26"/>
        <v>4.749999999999992</v>
      </c>
      <c r="AP95">
        <v>88</v>
      </c>
      <c r="AQ95">
        <v>-0.92092700000000005</v>
      </c>
      <c r="AR95">
        <v>348.26400000000001</v>
      </c>
      <c r="AS95" s="1">
        <f t="shared" si="19"/>
        <v>9.977299999999989E-2</v>
      </c>
      <c r="AW95">
        <f t="shared" si="27"/>
        <v>4.749999999999992</v>
      </c>
      <c r="AX95">
        <v>88</v>
      </c>
      <c r="AY95">
        <v>0.66535699999999998</v>
      </c>
      <c r="AZ95">
        <v>280.67899999999997</v>
      </c>
      <c r="BA95" s="1">
        <f t="shared" si="20"/>
        <v>7.3199999999999932E-2</v>
      </c>
    </row>
    <row r="96" spans="1:53" x14ac:dyDescent="0.2">
      <c r="A96">
        <f t="shared" si="21"/>
        <v>4.7999999999999918</v>
      </c>
      <c r="B96">
        <v>89</v>
      </c>
      <c r="C96">
        <v>-1.7383500000000001</v>
      </c>
      <c r="D96">
        <v>-256.245</v>
      </c>
      <c r="E96" s="1">
        <f t="shared" si="14"/>
        <v>-5.152000000000001E-2</v>
      </c>
      <c r="I96">
        <f t="shared" si="22"/>
        <v>4.7999999999999918</v>
      </c>
      <c r="J96">
        <v>89</v>
      </c>
      <c r="K96">
        <v>-2.6455600000000001</v>
      </c>
      <c r="L96">
        <v>203.898</v>
      </c>
      <c r="M96" s="1">
        <f t="shared" si="15"/>
        <v>3.6489999999999689E-2</v>
      </c>
      <c r="Q96">
        <f t="shared" si="23"/>
        <v>4.7999999999999918</v>
      </c>
      <c r="R96">
        <v>89</v>
      </c>
      <c r="S96">
        <v>-0.64224999999999999</v>
      </c>
      <c r="T96">
        <v>239.91499999999999</v>
      </c>
      <c r="U96" s="1">
        <f t="shared" si="16"/>
        <v>4.9350000000000005E-2</v>
      </c>
      <c r="Y96">
        <f t="shared" si="24"/>
        <v>4.7999999999999918</v>
      </c>
      <c r="Z96">
        <v>89</v>
      </c>
      <c r="AA96">
        <v>-0.92294399999999999</v>
      </c>
      <c r="AB96">
        <v>-627.82799999999997</v>
      </c>
      <c r="AC96" s="1">
        <f t="shared" si="17"/>
        <v>-6.6790999999999934E-2</v>
      </c>
      <c r="AG96">
        <f t="shared" si="25"/>
        <v>4.7999999999999918</v>
      </c>
      <c r="AH96">
        <v>89</v>
      </c>
      <c r="AI96">
        <v>-0.103437</v>
      </c>
      <c r="AJ96">
        <v>-266.73899999999998</v>
      </c>
      <c r="AK96" s="1">
        <f t="shared" si="18"/>
        <v>-5.3715200000000005E-2</v>
      </c>
      <c r="AO96">
        <f t="shared" si="26"/>
        <v>4.7999999999999918</v>
      </c>
      <c r="AP96">
        <v>89</v>
      </c>
      <c r="AQ96">
        <v>-0.94039700000000004</v>
      </c>
      <c r="AR96">
        <v>367.767</v>
      </c>
      <c r="AS96" s="1">
        <f t="shared" si="19"/>
        <v>8.0302999999999902E-2</v>
      </c>
      <c r="AW96">
        <f t="shared" si="27"/>
        <v>4.7999999999999918</v>
      </c>
      <c r="AX96">
        <v>89</v>
      </c>
      <c r="AY96">
        <v>0.64992099999999997</v>
      </c>
      <c r="AZ96">
        <v>286.53399999999999</v>
      </c>
      <c r="BA96" s="1">
        <f t="shared" si="20"/>
        <v>5.7763999999999927E-2</v>
      </c>
    </row>
    <row r="97" spans="1:53" x14ac:dyDescent="0.2">
      <c r="A97">
        <f t="shared" si="21"/>
        <v>4.8499999999999917</v>
      </c>
      <c r="B97">
        <v>90</v>
      </c>
      <c r="C97">
        <v>-1.72455</v>
      </c>
      <c r="D97">
        <v>-255.322</v>
      </c>
      <c r="E97" s="1">
        <f t="shared" si="14"/>
        <v>-3.7719999999999976E-2</v>
      </c>
      <c r="I97">
        <f t="shared" si="22"/>
        <v>4.8499999999999917</v>
      </c>
      <c r="J97">
        <v>90</v>
      </c>
      <c r="K97">
        <v>-2.6562100000000002</v>
      </c>
      <c r="L97">
        <v>191.107</v>
      </c>
      <c r="M97" s="1">
        <f t="shared" si="15"/>
        <v>2.5839999999999641E-2</v>
      </c>
      <c r="Q97">
        <f t="shared" si="23"/>
        <v>4.8499999999999917</v>
      </c>
      <c r="R97">
        <v>90</v>
      </c>
      <c r="S97">
        <v>-0.65521099999999999</v>
      </c>
      <c r="T97">
        <v>240.72499999999999</v>
      </c>
      <c r="U97" s="1">
        <f t="shared" si="16"/>
        <v>3.6389000000000005E-2</v>
      </c>
      <c r="Y97">
        <f t="shared" si="24"/>
        <v>4.8499999999999917</v>
      </c>
      <c r="Z97">
        <v>90</v>
      </c>
      <c r="AA97">
        <v>-0.90585400000000005</v>
      </c>
      <c r="AB97">
        <v>-639.96100000000001</v>
      </c>
      <c r="AC97" s="1">
        <f t="shared" si="17"/>
        <v>-4.9700999999999995E-2</v>
      </c>
      <c r="AG97">
        <f t="shared" si="25"/>
        <v>4.8499999999999917</v>
      </c>
      <c r="AH97">
        <v>90</v>
      </c>
      <c r="AI97">
        <v>-8.9098399999999994E-2</v>
      </c>
      <c r="AJ97">
        <v>-264.94799999999998</v>
      </c>
      <c r="AK97" s="1">
        <f t="shared" si="18"/>
        <v>-3.9376599999999998E-2</v>
      </c>
      <c r="AO97">
        <f t="shared" si="26"/>
        <v>4.8499999999999917</v>
      </c>
      <c r="AP97">
        <v>90</v>
      </c>
      <c r="AQ97">
        <v>-0.96059399999999995</v>
      </c>
      <c r="AR97">
        <v>381.11700000000002</v>
      </c>
      <c r="AS97" s="1">
        <f t="shared" si="19"/>
        <v>6.0105999999999993E-2</v>
      </c>
      <c r="AW97">
        <f t="shared" si="27"/>
        <v>4.8499999999999917</v>
      </c>
      <c r="AX97">
        <v>90</v>
      </c>
      <c r="AY97">
        <v>0.63448300000000002</v>
      </c>
      <c r="AZ97">
        <v>285.65499999999997</v>
      </c>
      <c r="BA97" s="1">
        <f t="shared" si="20"/>
        <v>4.2325999999999975E-2</v>
      </c>
    </row>
    <row r="98" spans="1:53" x14ac:dyDescent="0.2">
      <c r="A98">
        <f t="shared" si="21"/>
        <v>4.8999999999999915</v>
      </c>
      <c r="B98">
        <v>91</v>
      </c>
      <c r="C98">
        <v>-1.7112499999999999</v>
      </c>
      <c r="D98">
        <v>-241.38399999999999</v>
      </c>
      <c r="E98" s="1">
        <f t="shared" si="14"/>
        <v>-2.4419999999999886E-2</v>
      </c>
      <c r="I98">
        <f t="shared" si="22"/>
        <v>4.8999999999999915</v>
      </c>
      <c r="J98">
        <v>91</v>
      </c>
      <c r="K98">
        <v>-2.66587</v>
      </c>
      <c r="L98">
        <v>169.994</v>
      </c>
      <c r="M98" s="1">
        <f t="shared" si="15"/>
        <v>1.6179999999999861E-2</v>
      </c>
      <c r="Q98">
        <f t="shared" si="23"/>
        <v>4.8999999999999915</v>
      </c>
      <c r="R98">
        <v>91</v>
      </c>
      <c r="S98">
        <v>-0.667821</v>
      </c>
      <c r="T98">
        <v>230.30099999999999</v>
      </c>
      <c r="U98" s="1">
        <f t="shared" si="16"/>
        <v>2.3778999999999995E-2</v>
      </c>
      <c r="Y98">
        <f t="shared" si="24"/>
        <v>4.8999999999999915</v>
      </c>
      <c r="Z98">
        <v>91</v>
      </c>
      <c r="AA98">
        <v>-0.88894499999999999</v>
      </c>
      <c r="AB98">
        <v>-623.27</v>
      </c>
      <c r="AC98" s="1">
        <f t="shared" si="17"/>
        <v>-3.2791999999999932E-2</v>
      </c>
      <c r="AG98">
        <f t="shared" si="25"/>
        <v>4.8999999999999915</v>
      </c>
      <c r="AH98">
        <v>91</v>
      </c>
      <c r="AI98">
        <v>-7.5288499999999994E-2</v>
      </c>
      <c r="AJ98">
        <v>-250.922</v>
      </c>
      <c r="AK98" s="1">
        <f t="shared" si="18"/>
        <v>-2.5566699999999998E-2</v>
      </c>
      <c r="AO98">
        <f t="shared" si="26"/>
        <v>4.8999999999999915</v>
      </c>
      <c r="AP98">
        <v>91</v>
      </c>
      <c r="AQ98">
        <v>-0.98085500000000003</v>
      </c>
      <c r="AR98">
        <v>375.34899999999999</v>
      </c>
      <c r="AS98" s="1">
        <f t="shared" si="19"/>
        <v>3.9844999999999908E-2</v>
      </c>
      <c r="AW98">
        <f t="shared" si="27"/>
        <v>4.8999999999999915</v>
      </c>
      <c r="AX98">
        <v>91</v>
      </c>
      <c r="AY98">
        <v>0.61959699999999995</v>
      </c>
      <c r="AZ98">
        <v>270.23500000000001</v>
      </c>
      <c r="BA98" s="1">
        <f t="shared" si="20"/>
        <v>2.7439999999999909E-2</v>
      </c>
    </row>
    <row r="99" spans="1:53" x14ac:dyDescent="0.2">
      <c r="A99">
        <f t="shared" si="21"/>
        <v>4.9499999999999913</v>
      </c>
      <c r="B99">
        <v>92</v>
      </c>
      <c r="C99">
        <v>-1.69937</v>
      </c>
      <c r="D99">
        <v>-204.178</v>
      </c>
      <c r="E99" s="1">
        <f t="shared" si="14"/>
        <v>-1.2539999999999996E-2</v>
      </c>
      <c r="I99">
        <f t="shared" si="22"/>
        <v>4.9499999999999913</v>
      </c>
      <c r="J99">
        <v>92</v>
      </c>
      <c r="K99">
        <v>-2.6739999999999999</v>
      </c>
      <c r="L99">
        <v>135.79400000000001</v>
      </c>
      <c r="M99" s="1">
        <f t="shared" si="15"/>
        <v>8.0499999999998906E-3</v>
      </c>
      <c r="Q99">
        <f t="shared" si="23"/>
        <v>4.9499999999999913</v>
      </c>
      <c r="R99">
        <v>92</v>
      </c>
      <c r="S99">
        <v>-0.67923500000000003</v>
      </c>
      <c r="T99">
        <v>198.047</v>
      </c>
      <c r="U99" s="1">
        <f t="shared" si="16"/>
        <v>1.2364999999999959E-2</v>
      </c>
      <c r="Y99">
        <f t="shared" si="24"/>
        <v>4.9499999999999913</v>
      </c>
      <c r="Z99">
        <v>92</v>
      </c>
      <c r="AA99">
        <v>-0.87336400000000003</v>
      </c>
      <c r="AB99">
        <v>-545.63599999999997</v>
      </c>
      <c r="AC99" s="1">
        <f t="shared" si="17"/>
        <v>-1.7210999999999976E-2</v>
      </c>
      <c r="AG99">
        <f t="shared" si="25"/>
        <v>4.9499999999999913</v>
      </c>
      <c r="AH99">
        <v>92</v>
      </c>
      <c r="AI99">
        <v>-6.2917600000000004E-2</v>
      </c>
      <c r="AJ99">
        <v>-213.44300000000001</v>
      </c>
      <c r="AK99" s="1">
        <f t="shared" si="18"/>
        <v>-1.3195800000000008E-2</v>
      </c>
      <c r="AO99">
        <f t="shared" si="26"/>
        <v>4.9499999999999913</v>
      </c>
      <c r="AP99">
        <v>92</v>
      </c>
      <c r="AQ99">
        <v>-0.99969300000000005</v>
      </c>
      <c r="AR99">
        <v>331.029</v>
      </c>
      <c r="AS99" s="1">
        <f t="shared" si="19"/>
        <v>2.1006999999999887E-2</v>
      </c>
      <c r="AW99">
        <f t="shared" si="27"/>
        <v>4.9499999999999913</v>
      </c>
      <c r="AX99">
        <v>92</v>
      </c>
      <c r="AY99">
        <v>0.60629599999999995</v>
      </c>
      <c r="AZ99">
        <v>229.06800000000001</v>
      </c>
      <c r="BA99" s="1">
        <f t="shared" si="20"/>
        <v>1.4138999999999902E-2</v>
      </c>
    </row>
    <row r="100" spans="1:53" x14ac:dyDescent="0.2">
      <c r="A100">
        <f t="shared" si="21"/>
        <v>4.9999999999999911</v>
      </c>
      <c r="B100">
        <v>93</v>
      </c>
      <c r="C100">
        <v>-1.6904600000000001</v>
      </c>
      <c r="D100">
        <v>-129.74199999999999</v>
      </c>
      <c r="E100" s="1">
        <f t="shared" si="14"/>
        <v>-3.6300000000000221E-3</v>
      </c>
      <c r="I100">
        <f t="shared" si="22"/>
        <v>4.9999999999999911</v>
      </c>
      <c r="J100">
        <v>93</v>
      </c>
      <c r="K100">
        <v>-2.6797900000000001</v>
      </c>
      <c r="L100">
        <v>82.025400000000005</v>
      </c>
      <c r="M100" s="1">
        <f t="shared" si="15"/>
        <v>2.2599999999997067E-3</v>
      </c>
      <c r="Q100">
        <f t="shared" si="23"/>
        <v>4.9999999999999911</v>
      </c>
      <c r="R100">
        <v>93</v>
      </c>
      <c r="S100">
        <v>-0.68796000000000002</v>
      </c>
      <c r="T100">
        <v>128.61099999999999</v>
      </c>
      <c r="U100" s="1">
        <f t="shared" si="16"/>
        <v>3.6399999999999766E-3</v>
      </c>
      <c r="Y100">
        <f t="shared" si="24"/>
        <v>4.9999999999999911</v>
      </c>
      <c r="Z100">
        <v>93</v>
      </c>
      <c r="AA100">
        <v>-0.86125700000000005</v>
      </c>
      <c r="AB100">
        <v>-359.54500000000002</v>
      </c>
      <c r="AC100" s="1">
        <f t="shared" si="17"/>
        <v>-5.1039999999999974E-3</v>
      </c>
      <c r="AG100">
        <f t="shared" si="25"/>
        <v>4.9999999999999911</v>
      </c>
      <c r="AH100">
        <v>93</v>
      </c>
      <c r="AI100">
        <v>-5.3568999999999999E-2</v>
      </c>
      <c r="AJ100">
        <v>-136.75399999999999</v>
      </c>
      <c r="AK100" s="1">
        <f t="shared" si="18"/>
        <v>-3.847200000000002E-3</v>
      </c>
      <c r="AO100">
        <f t="shared" si="26"/>
        <v>4.9999999999999911</v>
      </c>
      <c r="AP100">
        <v>93</v>
      </c>
      <c r="AQ100">
        <v>-1.0144299999999999</v>
      </c>
      <c r="AR100">
        <v>219.875</v>
      </c>
      <c r="AS100" s="1">
        <f t="shared" si="19"/>
        <v>6.2699999999999978E-3</v>
      </c>
      <c r="AW100">
        <f t="shared" si="27"/>
        <v>4.9999999999999911</v>
      </c>
      <c r="AX100">
        <v>93</v>
      </c>
      <c r="AY100">
        <v>0.59627699999999995</v>
      </c>
      <c r="AZ100">
        <v>146.40199999999999</v>
      </c>
      <c r="BA100" s="1">
        <f t="shared" si="20"/>
        <v>4.1199999999999015E-3</v>
      </c>
    </row>
    <row r="101" spans="1:53" x14ac:dyDescent="0.2">
      <c r="A101">
        <f t="shared" si="21"/>
        <v>5.0499999999999909</v>
      </c>
      <c r="B101">
        <v>94</v>
      </c>
      <c r="C101">
        <v>-1.6868300000000001</v>
      </c>
      <c r="D101" s="1">
        <v>-5.2579099999999998E-11</v>
      </c>
      <c r="E101" s="1">
        <f t="shared" si="14"/>
        <v>0</v>
      </c>
      <c r="I101">
        <f t="shared" si="22"/>
        <v>5.0499999999999909</v>
      </c>
      <c r="J101">
        <v>94</v>
      </c>
      <c r="K101">
        <v>-2.6820499999999998</v>
      </c>
      <c r="L101" s="1">
        <v>3.18839E-11</v>
      </c>
      <c r="M101" s="1">
        <f t="shared" si="15"/>
        <v>0</v>
      </c>
      <c r="Q101">
        <f t="shared" si="23"/>
        <v>5.0499999999999909</v>
      </c>
      <c r="R101">
        <v>94</v>
      </c>
      <c r="S101">
        <v>-0.69159999999999999</v>
      </c>
      <c r="T101" s="1">
        <v>5.3650600000000001E-11</v>
      </c>
      <c r="U101" s="1">
        <f t="shared" si="16"/>
        <v>0</v>
      </c>
      <c r="Y101">
        <f t="shared" si="24"/>
        <v>5.0499999999999909</v>
      </c>
      <c r="Z101">
        <v>94</v>
      </c>
      <c r="AA101">
        <v>-0.85615300000000005</v>
      </c>
      <c r="AB101" s="1">
        <v>-1.50958E-10</v>
      </c>
      <c r="AC101" s="1">
        <f t="shared" si="17"/>
        <v>0</v>
      </c>
      <c r="AG101">
        <f t="shared" si="25"/>
        <v>5.0499999999999909</v>
      </c>
      <c r="AH101">
        <v>94</v>
      </c>
      <c r="AI101">
        <v>-4.9721799999999997E-2</v>
      </c>
      <c r="AJ101" s="1">
        <v>-5.5957699999999997E-11</v>
      </c>
      <c r="AK101" s="1">
        <f t="shared" si="18"/>
        <v>0</v>
      </c>
      <c r="AO101">
        <f t="shared" si="26"/>
        <v>5.0499999999999909</v>
      </c>
      <c r="AP101">
        <v>94</v>
      </c>
      <c r="AQ101">
        <v>-1.0206999999999999</v>
      </c>
      <c r="AR101" s="1">
        <v>9.3802800000000003E-11</v>
      </c>
      <c r="AS101" s="1">
        <f t="shared" si="19"/>
        <v>0</v>
      </c>
      <c r="AW101">
        <f t="shared" si="27"/>
        <v>5.0499999999999909</v>
      </c>
      <c r="AX101">
        <v>94</v>
      </c>
      <c r="AY101">
        <v>0.59215700000000004</v>
      </c>
      <c r="AZ101" s="1">
        <v>6.0088600000000002E-11</v>
      </c>
      <c r="BA101" s="1">
        <f t="shared" si="20"/>
        <v>0</v>
      </c>
    </row>
    <row r="102" spans="1:53" x14ac:dyDescent="0.2">
      <c r="A102">
        <f t="shared" si="21"/>
        <v>5.0999999999999908</v>
      </c>
      <c r="B102">
        <v>95</v>
      </c>
      <c r="C102">
        <v>-1.6868300000000001</v>
      </c>
      <c r="D102">
        <v>0</v>
      </c>
      <c r="E102" s="1">
        <f t="shared" si="14"/>
        <v>0</v>
      </c>
      <c r="I102">
        <f t="shared" si="22"/>
        <v>5.0999999999999908</v>
      </c>
      <c r="J102">
        <v>95</v>
      </c>
      <c r="K102">
        <v>-2.6820499999999998</v>
      </c>
      <c r="L102">
        <v>0</v>
      </c>
      <c r="M102" s="1">
        <f t="shared" si="15"/>
        <v>0</v>
      </c>
      <c r="Q102">
        <f t="shared" si="23"/>
        <v>5.0999999999999908</v>
      </c>
      <c r="R102">
        <v>95</v>
      </c>
      <c r="S102">
        <v>-0.69159999999999999</v>
      </c>
      <c r="T102">
        <v>0</v>
      </c>
      <c r="U102" s="1">
        <f t="shared" si="16"/>
        <v>0</v>
      </c>
      <c r="Y102">
        <f t="shared" si="24"/>
        <v>5.0999999999999908</v>
      </c>
      <c r="Z102">
        <v>95</v>
      </c>
      <c r="AA102">
        <v>-0.85615300000000005</v>
      </c>
      <c r="AB102">
        <v>0</v>
      </c>
      <c r="AC102" s="1">
        <f t="shared" si="17"/>
        <v>0</v>
      </c>
      <c r="AG102">
        <f t="shared" si="25"/>
        <v>5.0999999999999908</v>
      </c>
      <c r="AH102">
        <v>95</v>
      </c>
      <c r="AI102">
        <v>-4.9721799999999997E-2</v>
      </c>
      <c r="AJ102">
        <v>0</v>
      </c>
      <c r="AK102" s="1">
        <f t="shared" si="18"/>
        <v>0</v>
      </c>
      <c r="AO102">
        <f t="shared" si="26"/>
        <v>5.0999999999999908</v>
      </c>
      <c r="AP102">
        <v>95</v>
      </c>
      <c r="AQ102">
        <v>-1.0206999999999999</v>
      </c>
      <c r="AR102">
        <v>0</v>
      </c>
      <c r="AS102" s="1">
        <f t="shared" si="19"/>
        <v>0</v>
      </c>
      <c r="AW102">
        <f t="shared" si="27"/>
        <v>5.0999999999999908</v>
      </c>
      <c r="AX102">
        <v>95</v>
      </c>
      <c r="AY102">
        <v>0.59215700000000004</v>
      </c>
      <c r="AZ102">
        <v>0</v>
      </c>
      <c r="BA102" s="1">
        <f t="shared" si="20"/>
        <v>0</v>
      </c>
    </row>
    <row r="103" spans="1:53" x14ac:dyDescent="0.2">
      <c r="A103">
        <f t="shared" si="21"/>
        <v>5.1499999999999906</v>
      </c>
      <c r="B103">
        <v>96</v>
      </c>
      <c r="C103">
        <v>-1.6868300000000001</v>
      </c>
      <c r="D103">
        <v>0</v>
      </c>
      <c r="E103" s="1">
        <f t="shared" si="14"/>
        <v>0</v>
      </c>
      <c r="I103">
        <f t="shared" si="22"/>
        <v>5.1499999999999906</v>
      </c>
      <c r="J103">
        <v>96</v>
      </c>
      <c r="K103">
        <v>-2.6820499999999998</v>
      </c>
      <c r="L103">
        <v>0</v>
      </c>
      <c r="M103" s="1">
        <f t="shared" si="15"/>
        <v>0</v>
      </c>
      <c r="Q103">
        <f t="shared" si="23"/>
        <v>5.1499999999999906</v>
      </c>
      <c r="R103">
        <v>96</v>
      </c>
      <c r="S103">
        <v>-0.69159999999999999</v>
      </c>
      <c r="T103">
        <v>0</v>
      </c>
      <c r="U103" s="1">
        <f t="shared" si="16"/>
        <v>0</v>
      </c>
      <c r="Y103">
        <f t="shared" si="24"/>
        <v>5.1499999999999906</v>
      </c>
      <c r="Z103">
        <v>96</v>
      </c>
      <c r="AA103">
        <v>-0.85615300000000005</v>
      </c>
      <c r="AB103">
        <v>0</v>
      </c>
      <c r="AC103" s="1">
        <f t="shared" si="17"/>
        <v>0</v>
      </c>
      <c r="AG103">
        <f t="shared" si="25"/>
        <v>5.1499999999999906</v>
      </c>
      <c r="AH103">
        <v>96</v>
      </c>
      <c r="AI103">
        <v>-4.9721799999999997E-2</v>
      </c>
      <c r="AJ103">
        <v>0</v>
      </c>
      <c r="AK103" s="1">
        <f t="shared" si="18"/>
        <v>0</v>
      </c>
      <c r="AO103">
        <f t="shared" si="26"/>
        <v>5.1499999999999906</v>
      </c>
      <c r="AP103">
        <v>96</v>
      </c>
      <c r="AQ103">
        <v>-1.0206999999999999</v>
      </c>
      <c r="AR103">
        <v>0</v>
      </c>
      <c r="AS103" s="1">
        <f t="shared" si="19"/>
        <v>0</v>
      </c>
      <c r="AW103">
        <f t="shared" si="27"/>
        <v>5.1499999999999906</v>
      </c>
      <c r="AX103">
        <v>96</v>
      </c>
      <c r="AY103">
        <v>0.59215700000000004</v>
      </c>
      <c r="AZ103">
        <v>0</v>
      </c>
      <c r="BA103" s="1">
        <f t="shared" si="20"/>
        <v>0</v>
      </c>
    </row>
    <row r="104" spans="1:53" x14ac:dyDescent="0.2">
      <c r="A104">
        <f t="shared" si="21"/>
        <v>5.1999999999999904</v>
      </c>
      <c r="B104">
        <v>97</v>
      </c>
      <c r="C104">
        <v>-1.6868300000000001</v>
      </c>
      <c r="D104">
        <v>0</v>
      </c>
      <c r="E104" s="1">
        <f t="shared" si="14"/>
        <v>0</v>
      </c>
      <c r="I104">
        <f t="shared" si="22"/>
        <v>5.1999999999999904</v>
      </c>
      <c r="J104">
        <v>97</v>
      </c>
      <c r="K104">
        <v>-2.6820499999999998</v>
      </c>
      <c r="L104">
        <v>0</v>
      </c>
      <c r="M104" s="1">
        <f t="shared" si="15"/>
        <v>0</v>
      </c>
      <c r="Q104">
        <f t="shared" si="23"/>
        <v>5.1999999999999904</v>
      </c>
      <c r="R104">
        <v>97</v>
      </c>
      <c r="S104">
        <v>-0.69159999999999999</v>
      </c>
      <c r="T104">
        <v>0</v>
      </c>
      <c r="U104" s="1">
        <f t="shared" si="16"/>
        <v>0</v>
      </c>
      <c r="Y104">
        <f t="shared" si="24"/>
        <v>5.1999999999999904</v>
      </c>
      <c r="Z104">
        <v>97</v>
      </c>
      <c r="AA104">
        <v>-0.85615300000000005</v>
      </c>
      <c r="AB104">
        <v>0</v>
      </c>
      <c r="AC104" s="1">
        <f t="shared" si="17"/>
        <v>0</v>
      </c>
      <c r="AG104">
        <f t="shared" si="25"/>
        <v>5.1999999999999904</v>
      </c>
      <c r="AH104">
        <v>97</v>
      </c>
      <c r="AI104">
        <v>-4.9721799999999997E-2</v>
      </c>
      <c r="AJ104">
        <v>0</v>
      </c>
      <c r="AK104" s="1">
        <f t="shared" si="18"/>
        <v>0</v>
      </c>
      <c r="AO104">
        <f t="shared" si="26"/>
        <v>5.1999999999999904</v>
      </c>
      <c r="AP104">
        <v>97</v>
      </c>
      <c r="AQ104">
        <v>-1.0206999999999999</v>
      </c>
      <c r="AR104">
        <v>0</v>
      </c>
      <c r="AS104" s="1">
        <f t="shared" si="19"/>
        <v>0</v>
      </c>
      <c r="AW104">
        <f t="shared" si="27"/>
        <v>5.1999999999999904</v>
      </c>
      <c r="AX104">
        <v>97</v>
      </c>
      <c r="AY104">
        <v>0.59215700000000004</v>
      </c>
      <c r="AZ104">
        <v>0</v>
      </c>
      <c r="BA104" s="1">
        <f t="shared" si="20"/>
        <v>0</v>
      </c>
    </row>
    <row r="105" spans="1:53" x14ac:dyDescent="0.2">
      <c r="A105">
        <f t="shared" si="21"/>
        <v>5.2499999999999902</v>
      </c>
      <c r="B105">
        <v>98</v>
      </c>
      <c r="C105">
        <v>-1.6868300000000001</v>
      </c>
      <c r="D105">
        <v>0</v>
      </c>
      <c r="E105" s="1">
        <f t="shared" si="14"/>
        <v>0</v>
      </c>
      <c r="I105">
        <f t="shared" si="22"/>
        <v>5.2499999999999902</v>
      </c>
      <c r="J105">
        <v>98</v>
      </c>
      <c r="K105">
        <v>-2.6820499999999998</v>
      </c>
      <c r="L105">
        <v>0</v>
      </c>
      <c r="M105" s="1">
        <f t="shared" si="15"/>
        <v>0</v>
      </c>
      <c r="Q105">
        <f t="shared" si="23"/>
        <v>5.2499999999999902</v>
      </c>
      <c r="R105">
        <v>98</v>
      </c>
      <c r="S105">
        <v>-0.69159999999999999</v>
      </c>
      <c r="T105">
        <v>0</v>
      </c>
      <c r="U105" s="1">
        <f t="shared" si="16"/>
        <v>0</v>
      </c>
      <c r="Y105">
        <f t="shared" si="24"/>
        <v>5.2499999999999902</v>
      </c>
      <c r="Z105">
        <v>98</v>
      </c>
      <c r="AA105">
        <v>-0.85615300000000005</v>
      </c>
      <c r="AB105">
        <v>0</v>
      </c>
      <c r="AC105" s="1">
        <f t="shared" si="17"/>
        <v>0</v>
      </c>
      <c r="AG105">
        <f t="shared" si="25"/>
        <v>5.2499999999999902</v>
      </c>
      <c r="AH105">
        <v>98</v>
      </c>
      <c r="AI105">
        <v>-4.9721799999999997E-2</v>
      </c>
      <c r="AJ105">
        <v>0</v>
      </c>
      <c r="AK105" s="1">
        <f t="shared" si="18"/>
        <v>0</v>
      </c>
      <c r="AO105">
        <f t="shared" si="26"/>
        <v>5.2499999999999902</v>
      </c>
      <c r="AP105">
        <v>98</v>
      </c>
      <c r="AQ105">
        <v>-1.0206999999999999</v>
      </c>
      <c r="AR105">
        <v>0</v>
      </c>
      <c r="AS105" s="1">
        <f t="shared" si="19"/>
        <v>0</v>
      </c>
      <c r="AW105">
        <f t="shared" si="27"/>
        <v>5.2499999999999902</v>
      </c>
      <c r="AX105">
        <v>98</v>
      </c>
      <c r="AY105">
        <v>0.59215700000000004</v>
      </c>
      <c r="AZ105">
        <v>0</v>
      </c>
      <c r="BA105" s="1">
        <f t="shared" si="20"/>
        <v>0</v>
      </c>
    </row>
    <row r="106" spans="1:53" x14ac:dyDescent="0.2">
      <c r="A106">
        <f t="shared" si="21"/>
        <v>5.2999999999999901</v>
      </c>
      <c r="B106">
        <v>99</v>
      </c>
      <c r="C106">
        <v>-1.6868300000000001</v>
      </c>
      <c r="D106" s="1">
        <v>0</v>
      </c>
      <c r="E106" s="1">
        <f t="shared" si="14"/>
        <v>0</v>
      </c>
      <c r="I106">
        <f t="shared" si="22"/>
        <v>5.2999999999999901</v>
      </c>
      <c r="J106">
        <v>99</v>
      </c>
      <c r="K106">
        <v>-2.6820499999999998</v>
      </c>
      <c r="L106" s="1">
        <v>0</v>
      </c>
      <c r="M106" s="1">
        <f t="shared" si="15"/>
        <v>0</v>
      </c>
      <c r="Q106">
        <f t="shared" si="23"/>
        <v>5.2999999999999901</v>
      </c>
      <c r="R106">
        <v>99</v>
      </c>
      <c r="S106">
        <v>-0.69159999999999999</v>
      </c>
      <c r="T106" s="1">
        <v>0</v>
      </c>
      <c r="U106" s="1">
        <f t="shared" si="16"/>
        <v>0</v>
      </c>
      <c r="Y106">
        <f t="shared" si="24"/>
        <v>5.2999999999999901</v>
      </c>
      <c r="Z106">
        <v>99</v>
      </c>
      <c r="AA106">
        <v>-0.85615300000000005</v>
      </c>
      <c r="AB106" s="1">
        <v>0</v>
      </c>
      <c r="AC106" s="1">
        <f t="shared" si="17"/>
        <v>0</v>
      </c>
      <c r="AG106">
        <f t="shared" si="25"/>
        <v>5.2999999999999901</v>
      </c>
      <c r="AH106">
        <v>99</v>
      </c>
      <c r="AI106">
        <v>-4.9721799999999997E-2</v>
      </c>
      <c r="AJ106">
        <v>0</v>
      </c>
      <c r="AK106" s="1">
        <f t="shared" si="18"/>
        <v>0</v>
      </c>
      <c r="AO106">
        <f t="shared" si="26"/>
        <v>5.2999999999999901</v>
      </c>
      <c r="AP106">
        <v>99</v>
      </c>
      <c r="AQ106">
        <v>-1.0206999999999999</v>
      </c>
      <c r="AR106">
        <v>0</v>
      </c>
      <c r="AS106" s="1">
        <f t="shared" si="19"/>
        <v>0</v>
      </c>
      <c r="AW106">
        <f t="shared" si="27"/>
        <v>5.2999999999999901</v>
      </c>
      <c r="AX106">
        <v>99</v>
      </c>
      <c r="AY106">
        <v>0.59215700000000004</v>
      </c>
      <c r="AZ106">
        <v>0</v>
      </c>
      <c r="BA106" s="1">
        <f t="shared" si="20"/>
        <v>0</v>
      </c>
    </row>
    <row r="107" spans="1:53" x14ac:dyDescent="0.2">
      <c r="A107">
        <f t="shared" si="21"/>
        <v>5.3499999999999899</v>
      </c>
      <c r="B107">
        <v>100</v>
      </c>
      <c r="C107">
        <v>-1.6868300000000001</v>
      </c>
      <c r="D107">
        <v>0</v>
      </c>
      <c r="E107" s="1">
        <f t="shared" si="14"/>
        <v>0</v>
      </c>
      <c r="I107">
        <f t="shared" si="22"/>
        <v>5.3499999999999899</v>
      </c>
      <c r="J107">
        <v>100</v>
      </c>
      <c r="K107">
        <v>-2.6820499999999998</v>
      </c>
      <c r="L107">
        <v>0</v>
      </c>
      <c r="M107" s="1">
        <f t="shared" si="15"/>
        <v>0</v>
      </c>
      <c r="Q107">
        <f t="shared" si="23"/>
        <v>5.3499999999999899</v>
      </c>
      <c r="R107">
        <v>100</v>
      </c>
      <c r="S107">
        <v>-0.69159999999999999</v>
      </c>
      <c r="T107">
        <v>0</v>
      </c>
      <c r="U107" s="1">
        <f t="shared" si="16"/>
        <v>0</v>
      </c>
      <c r="Y107">
        <f t="shared" si="24"/>
        <v>5.3499999999999899</v>
      </c>
      <c r="Z107">
        <v>100</v>
      </c>
      <c r="AA107">
        <v>-0.85615300000000005</v>
      </c>
      <c r="AB107">
        <v>0</v>
      </c>
      <c r="AC107" s="1">
        <f t="shared" si="17"/>
        <v>0</v>
      </c>
      <c r="AG107">
        <f t="shared" si="25"/>
        <v>5.3499999999999899</v>
      </c>
      <c r="AH107">
        <v>100</v>
      </c>
      <c r="AI107">
        <v>-4.9721799999999997E-2</v>
      </c>
      <c r="AJ107">
        <v>0</v>
      </c>
      <c r="AK107" s="1">
        <f t="shared" si="18"/>
        <v>0</v>
      </c>
      <c r="AO107">
        <f t="shared" si="26"/>
        <v>5.3499999999999899</v>
      </c>
      <c r="AP107">
        <v>100</v>
      </c>
      <c r="AQ107">
        <v>-1.0206999999999999</v>
      </c>
      <c r="AR107">
        <v>0</v>
      </c>
      <c r="AS107" s="1">
        <f t="shared" si="19"/>
        <v>0</v>
      </c>
      <c r="AW107">
        <f t="shared" si="27"/>
        <v>5.3499999999999899</v>
      </c>
      <c r="AX107">
        <v>100</v>
      </c>
      <c r="AY107">
        <v>0.59215700000000004</v>
      </c>
      <c r="AZ107">
        <v>0</v>
      </c>
      <c r="BA107" s="1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pair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2025-03-27T17:56:15Z</dcterms:created>
  <dcterms:modified xsi:type="dcterms:W3CDTF">2025-04-03T21:12:14Z</dcterms:modified>
</cp:coreProperties>
</file>