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USHPRR/"/>
    </mc:Choice>
  </mc:AlternateContent>
  <xr:revisionPtr revIDLastSave="0" documentId="13_ncr:1_{0255A89E-2CFA-7A40-8599-BB5AF4C35FEF}" xr6:coauthVersionLast="47" xr6:coauthVersionMax="47" xr10:uidLastSave="{00000000-0000-0000-0000-000000000000}"/>
  <bookViews>
    <workbookView xWindow="2200" yWindow="1140" windowWidth="28040" windowHeight="17440" activeTab="2" xr2:uid="{8CF5CE4F-0FB9-1A4F-9DD6-12048F059AB5}"/>
  </bookViews>
  <sheets>
    <sheet name="Sheet1" sheetId="1" r:id="rId1"/>
    <sheet name="1000K" sheetId="2" r:id="rId2"/>
    <sheet name="4kev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5" i="3" l="1"/>
  <c r="X85" i="3" s="1"/>
  <c r="W84" i="3"/>
  <c r="X84" i="3" s="1"/>
  <c r="W83" i="3"/>
  <c r="X83" i="3" s="1"/>
  <c r="X82" i="3"/>
  <c r="W82" i="3"/>
  <c r="W81" i="3"/>
  <c r="X81" i="3" s="1"/>
  <c r="X80" i="3"/>
  <c r="W80" i="3"/>
  <c r="W79" i="3"/>
  <c r="X79" i="3" s="1"/>
  <c r="X78" i="3"/>
  <c r="W78" i="3"/>
  <c r="W77" i="3"/>
  <c r="X77" i="3" s="1"/>
  <c r="X76" i="3"/>
  <c r="W76" i="3"/>
  <c r="W75" i="3"/>
  <c r="X75" i="3" s="1"/>
  <c r="X74" i="3"/>
  <c r="W74" i="3"/>
  <c r="W73" i="3"/>
  <c r="X73" i="3" s="1"/>
  <c r="X72" i="3"/>
  <c r="W72" i="3"/>
  <c r="W71" i="3"/>
  <c r="X71" i="3" s="1"/>
  <c r="X70" i="3"/>
  <c r="W70" i="3"/>
  <c r="W69" i="3"/>
  <c r="X69" i="3" s="1"/>
  <c r="X68" i="3"/>
  <c r="W68" i="3"/>
  <c r="W67" i="3"/>
  <c r="X67" i="3" s="1"/>
  <c r="X66" i="3"/>
  <c r="W66" i="3"/>
  <c r="W65" i="3"/>
  <c r="X65" i="3" s="1"/>
  <c r="X64" i="3"/>
  <c r="W64" i="3"/>
  <c r="W63" i="3"/>
  <c r="X63" i="3" s="1"/>
  <c r="X62" i="3"/>
  <c r="W62" i="3"/>
  <c r="W61" i="3"/>
  <c r="X61" i="3" s="1"/>
  <c r="X60" i="3"/>
  <c r="W60" i="3"/>
  <c r="W59" i="3"/>
  <c r="X59" i="3" s="1"/>
  <c r="X58" i="3"/>
  <c r="W58" i="3"/>
  <c r="W57" i="3"/>
  <c r="X57" i="3" s="1"/>
  <c r="X56" i="3"/>
  <c r="W56" i="3"/>
  <c r="W55" i="3"/>
  <c r="X55" i="3" s="1"/>
  <c r="X54" i="3"/>
  <c r="W54" i="3"/>
  <c r="W53" i="3"/>
  <c r="X53" i="3" s="1"/>
  <c r="X52" i="3"/>
  <c r="W52" i="3"/>
  <c r="W51" i="3"/>
  <c r="X51" i="3" s="1"/>
  <c r="X50" i="3"/>
  <c r="W50" i="3"/>
  <c r="W49" i="3"/>
  <c r="X49" i="3" s="1"/>
  <c r="X48" i="3"/>
  <c r="W48" i="3"/>
  <c r="W47" i="3"/>
  <c r="X47" i="3" s="1"/>
  <c r="X46" i="3"/>
  <c r="W46" i="3"/>
  <c r="W45" i="3"/>
  <c r="X45" i="3" s="1"/>
  <c r="X44" i="3"/>
  <c r="W44" i="3"/>
  <c r="W43" i="3"/>
  <c r="X43" i="3" s="1"/>
  <c r="X42" i="3"/>
  <c r="W42" i="3"/>
  <c r="W41" i="3"/>
  <c r="X41" i="3" s="1"/>
  <c r="X40" i="3"/>
  <c r="W40" i="3"/>
  <c r="W39" i="3"/>
  <c r="X39" i="3" s="1"/>
  <c r="W38" i="3"/>
  <c r="X38" i="3" s="1"/>
  <c r="W37" i="3"/>
  <c r="X37" i="3" s="1"/>
  <c r="W36" i="3"/>
  <c r="X36" i="3" s="1"/>
  <c r="W35" i="3"/>
  <c r="X35" i="3" s="1"/>
  <c r="W34" i="3"/>
  <c r="X34" i="3" s="1"/>
  <c r="W33" i="3"/>
  <c r="X33" i="3" s="1"/>
  <c r="W32" i="3"/>
  <c r="X32" i="3" s="1"/>
  <c r="W31" i="3"/>
  <c r="X31" i="3" s="1"/>
  <c r="W30" i="3"/>
  <c r="X30" i="3" s="1"/>
  <c r="W29" i="3"/>
  <c r="X29" i="3" s="1"/>
  <c r="W28" i="3"/>
  <c r="X28" i="3" s="1"/>
  <c r="W27" i="3"/>
  <c r="X27" i="3" s="1"/>
  <c r="W26" i="3"/>
  <c r="X26" i="3" s="1"/>
  <c r="W25" i="3"/>
  <c r="X25" i="3" s="1"/>
  <c r="W24" i="3"/>
  <c r="X24" i="3" s="1"/>
  <c r="W23" i="3"/>
  <c r="X23" i="3" s="1"/>
  <c r="W22" i="3"/>
  <c r="X22" i="3" s="1"/>
  <c r="W21" i="3"/>
  <c r="X21" i="3" s="1"/>
  <c r="X20" i="3"/>
  <c r="W20" i="3"/>
  <c r="W19" i="3"/>
  <c r="X19" i="3" s="1"/>
  <c r="W18" i="3"/>
  <c r="X18" i="3" s="1"/>
  <c r="W17" i="3"/>
  <c r="X17" i="3" s="1"/>
  <c r="W16" i="3"/>
  <c r="X16" i="3" s="1"/>
  <c r="W15" i="3"/>
  <c r="X15" i="3" s="1"/>
  <c r="W14" i="3"/>
  <c r="X14" i="3" s="1"/>
  <c r="W13" i="3"/>
  <c r="X13" i="3" s="1"/>
  <c r="W12" i="3"/>
  <c r="X12" i="3" s="1"/>
  <c r="W11" i="3"/>
  <c r="X11" i="3" s="1"/>
  <c r="W10" i="3"/>
  <c r="X10" i="3" s="1"/>
  <c r="W9" i="3"/>
  <c r="X9" i="3" s="1"/>
  <c r="W8" i="3"/>
  <c r="X8" i="3" s="1"/>
  <c r="W7" i="3"/>
  <c r="X7" i="3" s="1"/>
  <c r="W6" i="3"/>
  <c r="X6" i="3" s="1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J4" i="3"/>
  <c r="V7" i="3"/>
  <c r="V6" i="3"/>
  <c r="K85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66" i="3"/>
  <c r="K6" i="3"/>
  <c r="L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L25" i="3"/>
  <c r="K25" i="3"/>
  <c r="J25" i="3"/>
  <c r="L24" i="3"/>
  <c r="K24" i="3"/>
  <c r="J24" i="3"/>
  <c r="K23" i="3"/>
  <c r="K44" i="3" s="1"/>
  <c r="L44" i="3" s="1"/>
  <c r="J23" i="3"/>
  <c r="K22" i="3"/>
  <c r="L22" i="3" s="1"/>
  <c r="J22" i="3"/>
  <c r="L21" i="3"/>
  <c r="K21" i="3"/>
  <c r="J21" i="3"/>
  <c r="L20" i="3"/>
  <c r="K20" i="3"/>
  <c r="J20" i="3"/>
  <c r="K19" i="3"/>
  <c r="L19" i="3" s="1"/>
  <c r="J19" i="3"/>
  <c r="K18" i="3"/>
  <c r="L18" i="3" s="1"/>
  <c r="J18" i="3"/>
  <c r="L17" i="3"/>
  <c r="K17" i="3"/>
  <c r="J17" i="3"/>
  <c r="L16" i="3"/>
  <c r="K16" i="3"/>
  <c r="J16" i="3"/>
  <c r="K15" i="3"/>
  <c r="L15" i="3" s="1"/>
  <c r="J15" i="3"/>
  <c r="K14" i="3"/>
  <c r="L14" i="3" s="1"/>
  <c r="J14" i="3"/>
  <c r="L13" i="3"/>
  <c r="K13" i="3"/>
  <c r="J13" i="3"/>
  <c r="L12" i="3"/>
  <c r="K12" i="3"/>
  <c r="J12" i="3"/>
  <c r="K11" i="3"/>
  <c r="L11" i="3" s="1"/>
  <c r="J11" i="3"/>
  <c r="K10" i="3"/>
  <c r="L10" i="3" s="1"/>
  <c r="J10" i="3"/>
  <c r="L9" i="3"/>
  <c r="K9" i="3"/>
  <c r="J9" i="3"/>
  <c r="L8" i="3"/>
  <c r="K8" i="3"/>
  <c r="J8" i="3"/>
  <c r="K7" i="3"/>
  <c r="L7" i="3" s="1"/>
  <c r="J7" i="3"/>
  <c r="J6" i="3"/>
  <c r="I2" i="1"/>
  <c r="K49" i="2"/>
  <c r="L49" i="2" s="1"/>
  <c r="K50" i="2"/>
  <c r="K51" i="2"/>
  <c r="K52" i="2"/>
  <c r="K53" i="2"/>
  <c r="K54" i="2"/>
  <c r="K55" i="2"/>
  <c r="K56" i="2"/>
  <c r="L56" i="2" s="1"/>
  <c r="K57" i="2"/>
  <c r="L57" i="2" s="1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48" i="2"/>
  <c r="L48" i="2" s="1"/>
  <c r="K47" i="2"/>
  <c r="K29" i="2"/>
  <c r="K30" i="2"/>
  <c r="K31" i="2"/>
  <c r="K32" i="2"/>
  <c r="K33" i="2"/>
  <c r="K34" i="2"/>
  <c r="K35" i="2"/>
  <c r="K36" i="2"/>
  <c r="K37" i="2"/>
  <c r="K38" i="2"/>
  <c r="K39" i="2"/>
  <c r="K40" i="2"/>
  <c r="L40" i="2" s="1"/>
  <c r="K41" i="2"/>
  <c r="K42" i="2"/>
  <c r="K43" i="2"/>
  <c r="L50" i="2" s="1"/>
  <c r="K44" i="2"/>
  <c r="L44" i="2" s="1"/>
  <c r="K45" i="2"/>
  <c r="K46" i="2"/>
  <c r="K28" i="2"/>
  <c r="L67" i="2"/>
  <c r="L66" i="2"/>
  <c r="L65" i="2"/>
  <c r="L64" i="2"/>
  <c r="L45" i="2"/>
  <c r="L42" i="2"/>
  <c r="L41" i="2"/>
  <c r="L37" i="2"/>
  <c r="L36" i="2"/>
  <c r="L35" i="2"/>
  <c r="L34" i="2"/>
  <c r="L33" i="2"/>
  <c r="L32" i="2"/>
  <c r="L29" i="2"/>
  <c r="L28" i="2"/>
  <c r="K27" i="2"/>
  <c r="L27" i="2" s="1"/>
  <c r="K26" i="2"/>
  <c r="L26" i="2" s="1"/>
  <c r="K25" i="2"/>
  <c r="L25" i="2" s="1"/>
  <c r="K24" i="2"/>
  <c r="L24" i="2" s="1"/>
  <c r="K23" i="2"/>
  <c r="L23" i="2" s="1"/>
  <c r="K22" i="2"/>
  <c r="L22" i="2" s="1"/>
  <c r="K21" i="2"/>
  <c r="L21" i="2" s="1"/>
  <c r="K20" i="2"/>
  <c r="L20" i="2" s="1"/>
  <c r="K19" i="2"/>
  <c r="L19" i="2" s="1"/>
  <c r="K18" i="2"/>
  <c r="L18" i="2" s="1"/>
  <c r="K17" i="2"/>
  <c r="L17" i="2" s="1"/>
  <c r="K16" i="2"/>
  <c r="L16" i="2" s="1"/>
  <c r="K15" i="2"/>
  <c r="L15" i="2" s="1"/>
  <c r="K14" i="2"/>
  <c r="L14" i="2" s="1"/>
  <c r="K13" i="2"/>
  <c r="L13" i="2" s="1"/>
  <c r="K12" i="2"/>
  <c r="L12" i="2" s="1"/>
  <c r="K11" i="2"/>
  <c r="L11" i="2" s="1"/>
  <c r="K10" i="2"/>
  <c r="L10" i="2" s="1"/>
  <c r="K9" i="2"/>
  <c r="L9" i="2" s="1"/>
  <c r="K8" i="2"/>
  <c r="L8" i="2" s="1"/>
  <c r="V85" i="1"/>
  <c r="J85" i="1"/>
  <c r="I85" i="1"/>
  <c r="U85" i="1"/>
  <c r="V2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4" i="1"/>
  <c r="J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4" i="1"/>
  <c r="U2" i="1"/>
  <c r="K23" i="1"/>
  <c r="K37" i="1" s="1"/>
  <c r="L37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4" i="1"/>
  <c r="L4" i="1" s="1"/>
  <c r="V4" i="3" l="1"/>
  <c r="K31" i="3"/>
  <c r="L31" i="3" s="1"/>
  <c r="K39" i="3"/>
  <c r="L39" i="3" s="1"/>
  <c r="K26" i="3"/>
  <c r="L26" i="3" s="1"/>
  <c r="K38" i="3"/>
  <c r="L38" i="3" s="1"/>
  <c r="K42" i="3"/>
  <c r="L42" i="3" s="1"/>
  <c r="K27" i="3"/>
  <c r="L27" i="3" s="1"/>
  <c r="K35" i="3"/>
  <c r="L35" i="3" s="1"/>
  <c r="K43" i="3"/>
  <c r="L23" i="3"/>
  <c r="K30" i="3"/>
  <c r="L30" i="3" s="1"/>
  <c r="K34" i="3"/>
  <c r="L34" i="3" s="1"/>
  <c r="K29" i="3"/>
  <c r="L29" i="3" s="1"/>
  <c r="K33" i="3"/>
  <c r="L33" i="3" s="1"/>
  <c r="K37" i="3"/>
  <c r="L37" i="3" s="1"/>
  <c r="K41" i="3"/>
  <c r="L41" i="3" s="1"/>
  <c r="K45" i="3"/>
  <c r="L45" i="3" s="1"/>
  <c r="K28" i="3"/>
  <c r="L28" i="3" s="1"/>
  <c r="K32" i="3"/>
  <c r="L32" i="3" s="1"/>
  <c r="K36" i="3"/>
  <c r="L36" i="3" s="1"/>
  <c r="K40" i="3"/>
  <c r="L40" i="3" s="1"/>
  <c r="L58" i="2"/>
  <c r="L72" i="2"/>
  <c r="L73" i="2"/>
  <c r="L74" i="2"/>
  <c r="L87" i="2"/>
  <c r="L80" i="2"/>
  <c r="L81" i="2"/>
  <c r="L82" i="2"/>
  <c r="L76" i="2"/>
  <c r="L69" i="2"/>
  <c r="L51" i="2"/>
  <c r="L83" i="2"/>
  <c r="L43" i="2"/>
  <c r="L52" i="2"/>
  <c r="L84" i="2"/>
  <c r="L53" i="2"/>
  <c r="L77" i="2"/>
  <c r="L30" i="2"/>
  <c r="L38" i="2"/>
  <c r="L46" i="2"/>
  <c r="L54" i="2"/>
  <c r="L62" i="2"/>
  <c r="L70" i="2"/>
  <c r="L78" i="2"/>
  <c r="L86" i="2"/>
  <c r="L59" i="2"/>
  <c r="L75" i="2"/>
  <c r="L60" i="2"/>
  <c r="L85" i="2"/>
  <c r="L68" i="2"/>
  <c r="L61" i="2"/>
  <c r="L31" i="2"/>
  <c r="L39" i="2"/>
  <c r="L47" i="2"/>
  <c r="L55" i="2"/>
  <c r="L63" i="2"/>
  <c r="L71" i="2"/>
  <c r="L79" i="2"/>
  <c r="K35" i="1"/>
  <c r="L35" i="1" s="1"/>
  <c r="K36" i="1"/>
  <c r="L36" i="1" s="1"/>
  <c r="K34" i="1"/>
  <c r="L34" i="1" s="1"/>
  <c r="K33" i="1"/>
  <c r="L33" i="1" s="1"/>
  <c r="K43" i="1"/>
  <c r="K24" i="1"/>
  <c r="L24" i="1" s="1"/>
  <c r="K32" i="1"/>
  <c r="L32" i="1" s="1"/>
  <c r="K28" i="1"/>
  <c r="L28" i="1" s="1"/>
  <c r="K31" i="1"/>
  <c r="L31" i="1" s="1"/>
  <c r="K30" i="1"/>
  <c r="L30" i="1" s="1"/>
  <c r="K29" i="1"/>
  <c r="L29" i="1" s="1"/>
  <c r="K25" i="1"/>
  <c r="L25" i="1" s="1"/>
  <c r="K42" i="1"/>
  <c r="L42" i="1" s="1"/>
  <c r="K41" i="1"/>
  <c r="L41" i="1" s="1"/>
  <c r="K40" i="1"/>
  <c r="L40" i="1" s="1"/>
  <c r="K39" i="1"/>
  <c r="L39" i="1" s="1"/>
  <c r="K27" i="1"/>
  <c r="L27" i="1" s="1"/>
  <c r="K26" i="1"/>
  <c r="L26" i="1" s="1"/>
  <c r="L23" i="1"/>
  <c r="K38" i="1"/>
  <c r="L38" i="1" s="1"/>
  <c r="L84" i="3" l="1"/>
  <c r="L80" i="3"/>
  <c r="L76" i="3"/>
  <c r="L72" i="3"/>
  <c r="L68" i="3"/>
  <c r="K64" i="3"/>
  <c r="L64" i="3" s="1"/>
  <c r="K60" i="3"/>
  <c r="L60" i="3" s="1"/>
  <c r="K56" i="3"/>
  <c r="L56" i="3" s="1"/>
  <c r="K52" i="3"/>
  <c r="L52" i="3" s="1"/>
  <c r="K48" i="3"/>
  <c r="L48" i="3" s="1"/>
  <c r="L85" i="3"/>
  <c r="L81" i="3"/>
  <c r="L77" i="3"/>
  <c r="L73" i="3"/>
  <c r="L69" i="3"/>
  <c r="K65" i="3"/>
  <c r="L65" i="3" s="1"/>
  <c r="K61" i="3"/>
  <c r="L61" i="3" s="1"/>
  <c r="K57" i="3"/>
  <c r="L57" i="3" s="1"/>
  <c r="K53" i="3"/>
  <c r="L53" i="3" s="1"/>
  <c r="K49" i="3"/>
  <c r="L49" i="3" s="1"/>
  <c r="L75" i="3"/>
  <c r="K63" i="3"/>
  <c r="L63" i="3" s="1"/>
  <c r="K55" i="3"/>
  <c r="L55" i="3" s="1"/>
  <c r="K51" i="3"/>
  <c r="L51" i="3" s="1"/>
  <c r="L82" i="3"/>
  <c r="L78" i="3"/>
  <c r="L74" i="3"/>
  <c r="L70" i="3"/>
  <c r="L66" i="3"/>
  <c r="K62" i="3"/>
  <c r="L62" i="3" s="1"/>
  <c r="K58" i="3"/>
  <c r="L58" i="3" s="1"/>
  <c r="K54" i="3"/>
  <c r="L54" i="3" s="1"/>
  <c r="K50" i="3"/>
  <c r="L50" i="3" s="1"/>
  <c r="K46" i="3"/>
  <c r="L46" i="3" s="1"/>
  <c r="L43" i="3"/>
  <c r="L71" i="3"/>
  <c r="L67" i="3"/>
  <c r="K59" i="3"/>
  <c r="L59" i="3" s="1"/>
  <c r="K47" i="3"/>
  <c r="L47" i="3" s="1"/>
  <c r="L83" i="3"/>
  <c r="L79" i="3"/>
  <c r="K45" i="1"/>
  <c r="L45" i="1" s="1"/>
  <c r="K61" i="1"/>
  <c r="L61" i="1" s="1"/>
  <c r="K77" i="1"/>
  <c r="L77" i="1" s="1"/>
  <c r="K46" i="1"/>
  <c r="L46" i="1" s="1"/>
  <c r="K62" i="1"/>
  <c r="L62" i="1" s="1"/>
  <c r="K78" i="1"/>
  <c r="L78" i="1" s="1"/>
  <c r="K63" i="1"/>
  <c r="L63" i="1" s="1"/>
  <c r="K79" i="1"/>
  <c r="L79" i="1" s="1"/>
  <c r="K48" i="1"/>
  <c r="L48" i="1" s="1"/>
  <c r="K80" i="1"/>
  <c r="L80" i="1" s="1"/>
  <c r="K44" i="1"/>
  <c r="L44" i="1" s="1"/>
  <c r="K69" i="1"/>
  <c r="L69" i="1" s="1"/>
  <c r="K70" i="1"/>
  <c r="L70" i="1" s="1"/>
  <c r="K55" i="1"/>
  <c r="L55" i="1" s="1"/>
  <c r="K57" i="1"/>
  <c r="L57" i="1" s="1"/>
  <c r="K60" i="1"/>
  <c r="L60" i="1" s="1"/>
  <c r="K47" i="1"/>
  <c r="L47" i="1" s="1"/>
  <c r="K64" i="1"/>
  <c r="L64" i="1" s="1"/>
  <c r="K52" i="1"/>
  <c r="L52" i="1" s="1"/>
  <c r="K74" i="1"/>
  <c r="L74" i="1" s="1"/>
  <c r="K49" i="1"/>
  <c r="L49" i="1" s="1"/>
  <c r="K65" i="1"/>
  <c r="L65" i="1" s="1"/>
  <c r="K81" i="1"/>
  <c r="L81" i="1" s="1"/>
  <c r="K50" i="1"/>
  <c r="L50" i="1" s="1"/>
  <c r="K66" i="1"/>
  <c r="L66" i="1" s="1"/>
  <c r="K82" i="1"/>
  <c r="L82" i="1" s="1"/>
  <c r="K51" i="1"/>
  <c r="L51" i="1" s="1"/>
  <c r="K67" i="1"/>
  <c r="L67" i="1" s="1"/>
  <c r="K83" i="1"/>
  <c r="L83" i="1" s="1"/>
  <c r="L43" i="1"/>
  <c r="K68" i="1"/>
  <c r="L68" i="1" s="1"/>
  <c r="K53" i="1"/>
  <c r="L53" i="1" s="1"/>
  <c r="K54" i="1"/>
  <c r="L54" i="1" s="1"/>
  <c r="K71" i="1"/>
  <c r="L71" i="1" s="1"/>
  <c r="K56" i="1"/>
  <c r="L56" i="1" s="1"/>
  <c r="K72" i="1"/>
  <c r="L72" i="1" s="1"/>
  <c r="K75" i="1"/>
  <c r="L75" i="1" s="1"/>
  <c r="K58" i="1"/>
  <c r="L58" i="1" s="1"/>
  <c r="K59" i="1"/>
  <c r="L59" i="1" s="1"/>
  <c r="K76" i="1"/>
  <c r="L76" i="1" s="1"/>
  <c r="K73" i="1"/>
  <c r="L73" i="1" s="1"/>
</calcChain>
</file>

<file path=xl/sharedStrings.xml><?xml version="1.0" encoding="utf-8"?>
<sst xmlns="http://schemas.openxmlformats.org/spreadsheetml/2006/main" count="2008" uniqueCount="9">
  <si>
    <t>Step</t>
  </si>
  <si>
    <t>Num</t>
  </si>
  <si>
    <t>Vac</t>
  </si>
  <si>
    <t>Int</t>
  </si>
  <si>
    <t>time (ps)</t>
  </si>
  <si>
    <t>NVE all</t>
  </si>
  <si>
    <t>NVE+NVT</t>
  </si>
  <si>
    <t>1200 K</t>
  </si>
  <si>
    <t>600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</si>
</sst>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Monaco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Sheet1!$L$4:$L$83</c:f>
              <c:numCache>
                <c:formatCode>General</c:formatCode>
                <c:ptCount val="8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0.35</c:v>
                </c:pt>
                <c:pt idx="7">
                  <c:v>0.4</c:v>
                </c:pt>
                <c:pt idx="8">
                  <c:v>0.45000000000000007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0.65000000000000013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0.90000000000000013</c:v>
                </c:pt>
                <c:pt idx="18">
                  <c:v>0.95</c:v>
                </c:pt>
                <c:pt idx="19">
                  <c:v>1</c:v>
                </c:pt>
                <c:pt idx="20">
                  <c:v>1.1000000000000001</c:v>
                </c:pt>
                <c:pt idx="21">
                  <c:v>1.2000000000000002</c:v>
                </c:pt>
                <c:pt idx="22">
                  <c:v>1.3</c:v>
                </c:pt>
                <c:pt idx="23">
                  <c:v>1.4</c:v>
                </c:pt>
                <c:pt idx="24">
                  <c:v>1.5</c:v>
                </c:pt>
                <c:pt idx="25">
                  <c:v>1.6</c:v>
                </c:pt>
                <c:pt idx="26">
                  <c:v>1.7000000000000002</c:v>
                </c:pt>
                <c:pt idx="27">
                  <c:v>1.8</c:v>
                </c:pt>
                <c:pt idx="28">
                  <c:v>1.9000000000000001</c:v>
                </c:pt>
                <c:pt idx="29">
                  <c:v>2</c:v>
                </c:pt>
                <c:pt idx="30">
                  <c:v>2.1</c:v>
                </c:pt>
                <c:pt idx="31">
                  <c:v>2.2000000000000002</c:v>
                </c:pt>
                <c:pt idx="32">
                  <c:v>2.2999999999999998</c:v>
                </c:pt>
                <c:pt idx="33">
                  <c:v>2.4000000000000004</c:v>
                </c:pt>
                <c:pt idx="34">
                  <c:v>2.5</c:v>
                </c:pt>
                <c:pt idx="35">
                  <c:v>2.6</c:v>
                </c:pt>
                <c:pt idx="36">
                  <c:v>2.7</c:v>
                </c:pt>
                <c:pt idx="37">
                  <c:v>2.8000000000000003</c:v>
                </c:pt>
                <c:pt idx="38">
                  <c:v>2.9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9.0000000000000018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13.000000000000002</c:v>
                </c:pt>
                <c:pt idx="50">
                  <c:v>13.999999999999998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24.999999999999996</c:v>
                </c:pt>
                <c:pt idx="62">
                  <c:v>26</c:v>
                </c:pt>
                <c:pt idx="63">
                  <c:v>27</c:v>
                </c:pt>
                <c:pt idx="64">
                  <c:v>28</c:v>
                </c:pt>
                <c:pt idx="65">
                  <c:v>29</c:v>
                </c:pt>
                <c:pt idx="66">
                  <c:v>30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36.000000000000007</c:v>
                </c:pt>
                <c:pt idx="73">
                  <c:v>37.000000000000007</c:v>
                </c:pt>
                <c:pt idx="74">
                  <c:v>38.000000000000007</c:v>
                </c:pt>
                <c:pt idx="75">
                  <c:v>39.000000000000007</c:v>
                </c:pt>
                <c:pt idx="76">
                  <c:v>40</c:v>
                </c:pt>
                <c:pt idx="77">
                  <c:v>41</c:v>
                </c:pt>
                <c:pt idx="78">
                  <c:v>42</c:v>
                </c:pt>
                <c:pt idx="79">
                  <c:v>43</c:v>
                </c:pt>
              </c:numCache>
            </c:numRef>
          </c:xVal>
          <c:yVal>
            <c:numRef>
              <c:f>Sheet1!$I$4:$I$83</c:f>
              <c:numCache>
                <c:formatCode>General</c:formatCode>
                <c:ptCount val="80"/>
                <c:pt idx="0">
                  <c:v>0</c:v>
                </c:pt>
                <c:pt idx="1">
                  <c:v>14</c:v>
                </c:pt>
                <c:pt idx="2">
                  <c:v>42</c:v>
                </c:pt>
                <c:pt idx="3">
                  <c:v>94</c:v>
                </c:pt>
                <c:pt idx="4">
                  <c:v>152</c:v>
                </c:pt>
                <c:pt idx="5">
                  <c:v>230</c:v>
                </c:pt>
                <c:pt idx="6">
                  <c:v>294</c:v>
                </c:pt>
                <c:pt idx="7">
                  <c:v>354</c:v>
                </c:pt>
                <c:pt idx="8">
                  <c:v>426</c:v>
                </c:pt>
                <c:pt idx="9">
                  <c:v>500</c:v>
                </c:pt>
                <c:pt idx="10">
                  <c:v>578</c:v>
                </c:pt>
                <c:pt idx="11">
                  <c:v>592</c:v>
                </c:pt>
                <c:pt idx="12">
                  <c:v>652</c:v>
                </c:pt>
                <c:pt idx="13">
                  <c:v>680</c:v>
                </c:pt>
                <c:pt idx="14">
                  <c:v>726</c:v>
                </c:pt>
                <c:pt idx="15">
                  <c:v>730</c:v>
                </c:pt>
                <c:pt idx="16">
                  <c:v>760</c:v>
                </c:pt>
                <c:pt idx="17">
                  <c:v>782</c:v>
                </c:pt>
                <c:pt idx="18">
                  <c:v>768</c:v>
                </c:pt>
                <c:pt idx="19">
                  <c:v>852</c:v>
                </c:pt>
                <c:pt idx="20">
                  <c:v>852</c:v>
                </c:pt>
                <c:pt idx="21">
                  <c:v>890</c:v>
                </c:pt>
                <c:pt idx="22">
                  <c:v>918</c:v>
                </c:pt>
                <c:pt idx="23">
                  <c:v>926</c:v>
                </c:pt>
                <c:pt idx="24">
                  <c:v>922</c:v>
                </c:pt>
                <c:pt idx="25">
                  <c:v>888</c:v>
                </c:pt>
                <c:pt idx="26">
                  <c:v>878</c:v>
                </c:pt>
                <c:pt idx="27">
                  <c:v>808</c:v>
                </c:pt>
                <c:pt idx="28">
                  <c:v>768</c:v>
                </c:pt>
                <c:pt idx="29">
                  <c:v>754</c:v>
                </c:pt>
                <c:pt idx="30">
                  <c:v>726</c:v>
                </c:pt>
                <c:pt idx="31">
                  <c:v>662</c:v>
                </c:pt>
                <c:pt idx="32">
                  <c:v>652</c:v>
                </c:pt>
                <c:pt idx="33">
                  <c:v>636</c:v>
                </c:pt>
                <c:pt idx="34">
                  <c:v>620</c:v>
                </c:pt>
                <c:pt idx="35">
                  <c:v>612</c:v>
                </c:pt>
                <c:pt idx="36">
                  <c:v>628</c:v>
                </c:pt>
                <c:pt idx="37">
                  <c:v>606</c:v>
                </c:pt>
                <c:pt idx="38">
                  <c:v>660</c:v>
                </c:pt>
                <c:pt idx="39">
                  <c:v>622</c:v>
                </c:pt>
                <c:pt idx="40">
                  <c:v>590</c:v>
                </c:pt>
                <c:pt idx="41">
                  <c:v>528</c:v>
                </c:pt>
                <c:pt idx="42">
                  <c:v>558</c:v>
                </c:pt>
                <c:pt idx="43">
                  <c:v>506</c:v>
                </c:pt>
                <c:pt idx="44">
                  <c:v>542</c:v>
                </c:pt>
                <c:pt idx="45">
                  <c:v>596</c:v>
                </c:pt>
                <c:pt idx="46">
                  <c:v>466</c:v>
                </c:pt>
                <c:pt idx="47">
                  <c:v>446</c:v>
                </c:pt>
                <c:pt idx="48">
                  <c:v>474</c:v>
                </c:pt>
                <c:pt idx="49">
                  <c:v>472</c:v>
                </c:pt>
                <c:pt idx="50">
                  <c:v>396</c:v>
                </c:pt>
                <c:pt idx="51">
                  <c:v>378</c:v>
                </c:pt>
                <c:pt idx="52">
                  <c:v>322</c:v>
                </c:pt>
                <c:pt idx="53">
                  <c:v>284</c:v>
                </c:pt>
                <c:pt idx="54">
                  <c:v>306</c:v>
                </c:pt>
                <c:pt idx="55">
                  <c:v>228</c:v>
                </c:pt>
                <c:pt idx="56">
                  <c:v>198</c:v>
                </c:pt>
                <c:pt idx="57">
                  <c:v>178</c:v>
                </c:pt>
                <c:pt idx="58">
                  <c:v>194</c:v>
                </c:pt>
                <c:pt idx="59">
                  <c:v>154</c:v>
                </c:pt>
                <c:pt idx="60">
                  <c:v>122</c:v>
                </c:pt>
                <c:pt idx="61">
                  <c:v>90</c:v>
                </c:pt>
                <c:pt idx="62">
                  <c:v>72</c:v>
                </c:pt>
                <c:pt idx="63">
                  <c:v>76</c:v>
                </c:pt>
                <c:pt idx="64">
                  <c:v>76</c:v>
                </c:pt>
                <c:pt idx="65">
                  <c:v>56</c:v>
                </c:pt>
                <c:pt idx="66">
                  <c:v>40</c:v>
                </c:pt>
                <c:pt idx="67">
                  <c:v>42</c:v>
                </c:pt>
                <c:pt idx="68">
                  <c:v>46</c:v>
                </c:pt>
                <c:pt idx="69">
                  <c:v>48</c:v>
                </c:pt>
                <c:pt idx="70">
                  <c:v>34</c:v>
                </c:pt>
                <c:pt idx="71">
                  <c:v>30</c:v>
                </c:pt>
                <c:pt idx="72">
                  <c:v>30</c:v>
                </c:pt>
                <c:pt idx="73">
                  <c:v>42</c:v>
                </c:pt>
                <c:pt idx="74">
                  <c:v>36</c:v>
                </c:pt>
                <c:pt idx="75">
                  <c:v>32</c:v>
                </c:pt>
                <c:pt idx="76">
                  <c:v>38</c:v>
                </c:pt>
                <c:pt idx="77">
                  <c:v>36</c:v>
                </c:pt>
                <c:pt idx="78">
                  <c:v>32</c:v>
                </c:pt>
                <c:pt idx="79">
                  <c:v>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51-CB44-8C09-BA843C266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121680"/>
        <c:axId val="1487123328"/>
      </c:scatterChart>
      <c:valAx>
        <c:axId val="148712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23328"/>
        <c:crosses val="autoZero"/>
        <c:crossBetween val="midCat"/>
      </c:valAx>
      <c:valAx>
        <c:axId val="14871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2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Sheet1!$L$4:$L$83</c:f>
              <c:numCache>
                <c:formatCode>General</c:formatCode>
                <c:ptCount val="8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0.35</c:v>
                </c:pt>
                <c:pt idx="7">
                  <c:v>0.4</c:v>
                </c:pt>
                <c:pt idx="8">
                  <c:v>0.45000000000000007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0.65000000000000013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0.90000000000000013</c:v>
                </c:pt>
                <c:pt idx="18">
                  <c:v>0.95</c:v>
                </c:pt>
                <c:pt idx="19">
                  <c:v>1</c:v>
                </c:pt>
                <c:pt idx="20">
                  <c:v>1.1000000000000001</c:v>
                </c:pt>
                <c:pt idx="21">
                  <c:v>1.2000000000000002</c:v>
                </c:pt>
                <c:pt idx="22">
                  <c:v>1.3</c:v>
                </c:pt>
                <c:pt idx="23">
                  <c:v>1.4</c:v>
                </c:pt>
                <c:pt idx="24">
                  <c:v>1.5</c:v>
                </c:pt>
                <c:pt idx="25">
                  <c:v>1.6</c:v>
                </c:pt>
                <c:pt idx="26">
                  <c:v>1.7000000000000002</c:v>
                </c:pt>
                <c:pt idx="27">
                  <c:v>1.8</c:v>
                </c:pt>
                <c:pt idx="28">
                  <c:v>1.9000000000000001</c:v>
                </c:pt>
                <c:pt idx="29">
                  <c:v>2</c:v>
                </c:pt>
                <c:pt idx="30">
                  <c:v>2.1</c:v>
                </c:pt>
                <c:pt idx="31">
                  <c:v>2.2000000000000002</c:v>
                </c:pt>
                <c:pt idx="32">
                  <c:v>2.2999999999999998</c:v>
                </c:pt>
                <c:pt idx="33">
                  <c:v>2.4000000000000004</c:v>
                </c:pt>
                <c:pt idx="34">
                  <c:v>2.5</c:v>
                </c:pt>
                <c:pt idx="35">
                  <c:v>2.6</c:v>
                </c:pt>
                <c:pt idx="36">
                  <c:v>2.7</c:v>
                </c:pt>
                <c:pt idx="37">
                  <c:v>2.8000000000000003</c:v>
                </c:pt>
                <c:pt idx="38">
                  <c:v>2.9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9.0000000000000018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13.000000000000002</c:v>
                </c:pt>
                <c:pt idx="50">
                  <c:v>13.999999999999998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24.999999999999996</c:v>
                </c:pt>
                <c:pt idx="62">
                  <c:v>26</c:v>
                </c:pt>
                <c:pt idx="63">
                  <c:v>27</c:v>
                </c:pt>
                <c:pt idx="64">
                  <c:v>28</c:v>
                </c:pt>
                <c:pt idx="65">
                  <c:v>29</c:v>
                </c:pt>
                <c:pt idx="66">
                  <c:v>30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36.000000000000007</c:v>
                </c:pt>
                <c:pt idx="73">
                  <c:v>37.000000000000007</c:v>
                </c:pt>
                <c:pt idx="74">
                  <c:v>38.000000000000007</c:v>
                </c:pt>
                <c:pt idx="75">
                  <c:v>39.000000000000007</c:v>
                </c:pt>
                <c:pt idx="76">
                  <c:v>40</c:v>
                </c:pt>
                <c:pt idx="77">
                  <c:v>41</c:v>
                </c:pt>
                <c:pt idx="78">
                  <c:v>42</c:v>
                </c:pt>
                <c:pt idx="79">
                  <c:v>43</c:v>
                </c:pt>
              </c:numCache>
            </c:numRef>
          </c:xVal>
          <c:yVal>
            <c:numRef>
              <c:f>Sheet1!$U$4:$U$83</c:f>
              <c:numCache>
                <c:formatCode>General</c:formatCode>
                <c:ptCount val="80"/>
                <c:pt idx="0">
                  <c:v>0</c:v>
                </c:pt>
                <c:pt idx="1">
                  <c:v>8</c:v>
                </c:pt>
                <c:pt idx="2">
                  <c:v>38</c:v>
                </c:pt>
                <c:pt idx="3">
                  <c:v>92</c:v>
                </c:pt>
                <c:pt idx="4">
                  <c:v>148</c:v>
                </c:pt>
                <c:pt idx="5">
                  <c:v>212</c:v>
                </c:pt>
                <c:pt idx="6">
                  <c:v>276</c:v>
                </c:pt>
                <c:pt idx="7">
                  <c:v>380</c:v>
                </c:pt>
                <c:pt idx="8">
                  <c:v>444</c:v>
                </c:pt>
                <c:pt idx="9">
                  <c:v>512</c:v>
                </c:pt>
                <c:pt idx="10">
                  <c:v>568</c:v>
                </c:pt>
                <c:pt idx="11">
                  <c:v>620</c:v>
                </c:pt>
                <c:pt idx="12">
                  <c:v>688</c:v>
                </c:pt>
                <c:pt idx="13">
                  <c:v>666</c:v>
                </c:pt>
                <c:pt idx="14">
                  <c:v>732</c:v>
                </c:pt>
                <c:pt idx="15">
                  <c:v>796</c:v>
                </c:pt>
                <c:pt idx="16">
                  <c:v>836</c:v>
                </c:pt>
                <c:pt idx="17">
                  <c:v>910</c:v>
                </c:pt>
                <c:pt idx="18">
                  <c:v>978</c:v>
                </c:pt>
                <c:pt idx="19">
                  <c:v>972</c:v>
                </c:pt>
                <c:pt idx="20">
                  <c:v>1058</c:v>
                </c:pt>
                <c:pt idx="21">
                  <c:v>1074</c:v>
                </c:pt>
                <c:pt idx="22">
                  <c:v>1090</c:v>
                </c:pt>
                <c:pt idx="23">
                  <c:v>1184</c:v>
                </c:pt>
                <c:pt idx="24">
                  <c:v>1152</c:v>
                </c:pt>
                <c:pt idx="25">
                  <c:v>1192</c:v>
                </c:pt>
                <c:pt idx="26">
                  <c:v>1072</c:v>
                </c:pt>
                <c:pt idx="27">
                  <c:v>1022</c:v>
                </c:pt>
                <c:pt idx="28">
                  <c:v>1038</c:v>
                </c:pt>
                <c:pt idx="29">
                  <c:v>976</c:v>
                </c:pt>
                <c:pt idx="30">
                  <c:v>908</c:v>
                </c:pt>
                <c:pt idx="31">
                  <c:v>872</c:v>
                </c:pt>
                <c:pt idx="32">
                  <c:v>830</c:v>
                </c:pt>
                <c:pt idx="33">
                  <c:v>836</c:v>
                </c:pt>
                <c:pt idx="34">
                  <c:v>810</c:v>
                </c:pt>
                <c:pt idx="35">
                  <c:v>776</c:v>
                </c:pt>
                <c:pt idx="36">
                  <c:v>720</c:v>
                </c:pt>
                <c:pt idx="37">
                  <c:v>728</c:v>
                </c:pt>
                <c:pt idx="38">
                  <c:v>696</c:v>
                </c:pt>
                <c:pt idx="39">
                  <c:v>668</c:v>
                </c:pt>
                <c:pt idx="40">
                  <c:v>642</c:v>
                </c:pt>
                <c:pt idx="41">
                  <c:v>570</c:v>
                </c:pt>
                <c:pt idx="42">
                  <c:v>586</c:v>
                </c:pt>
                <c:pt idx="43">
                  <c:v>540</c:v>
                </c:pt>
                <c:pt idx="44">
                  <c:v>580</c:v>
                </c:pt>
                <c:pt idx="45">
                  <c:v>618</c:v>
                </c:pt>
                <c:pt idx="46">
                  <c:v>572</c:v>
                </c:pt>
                <c:pt idx="47">
                  <c:v>428</c:v>
                </c:pt>
                <c:pt idx="48">
                  <c:v>502</c:v>
                </c:pt>
                <c:pt idx="49">
                  <c:v>440</c:v>
                </c:pt>
                <c:pt idx="50">
                  <c:v>386</c:v>
                </c:pt>
                <c:pt idx="51">
                  <c:v>428</c:v>
                </c:pt>
                <c:pt idx="52">
                  <c:v>402</c:v>
                </c:pt>
                <c:pt idx="53">
                  <c:v>374</c:v>
                </c:pt>
                <c:pt idx="54">
                  <c:v>364</c:v>
                </c:pt>
                <c:pt idx="55">
                  <c:v>320</c:v>
                </c:pt>
                <c:pt idx="56">
                  <c:v>280</c:v>
                </c:pt>
                <c:pt idx="57">
                  <c:v>220</c:v>
                </c:pt>
                <c:pt idx="58">
                  <c:v>212</c:v>
                </c:pt>
                <c:pt idx="59">
                  <c:v>174</c:v>
                </c:pt>
                <c:pt idx="60">
                  <c:v>140</c:v>
                </c:pt>
                <c:pt idx="61">
                  <c:v>120</c:v>
                </c:pt>
                <c:pt idx="62">
                  <c:v>132</c:v>
                </c:pt>
                <c:pt idx="63">
                  <c:v>116</c:v>
                </c:pt>
                <c:pt idx="64">
                  <c:v>114</c:v>
                </c:pt>
                <c:pt idx="65">
                  <c:v>78</c:v>
                </c:pt>
                <c:pt idx="66">
                  <c:v>68</c:v>
                </c:pt>
                <c:pt idx="67">
                  <c:v>50</c:v>
                </c:pt>
                <c:pt idx="68">
                  <c:v>44</c:v>
                </c:pt>
                <c:pt idx="69">
                  <c:v>52</c:v>
                </c:pt>
                <c:pt idx="70">
                  <c:v>38</c:v>
                </c:pt>
                <c:pt idx="71">
                  <c:v>48</c:v>
                </c:pt>
                <c:pt idx="72">
                  <c:v>44</c:v>
                </c:pt>
                <c:pt idx="73">
                  <c:v>34</c:v>
                </c:pt>
                <c:pt idx="74">
                  <c:v>34</c:v>
                </c:pt>
                <c:pt idx="75">
                  <c:v>32</c:v>
                </c:pt>
                <c:pt idx="76">
                  <c:v>28</c:v>
                </c:pt>
                <c:pt idx="77">
                  <c:v>38</c:v>
                </c:pt>
                <c:pt idx="78">
                  <c:v>44</c:v>
                </c:pt>
                <c:pt idx="79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F5-AC49-A669-FDBAED91D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121680"/>
        <c:axId val="1487123328"/>
      </c:scatterChart>
      <c:valAx>
        <c:axId val="148712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23328"/>
        <c:crosses val="autoZero"/>
        <c:crossBetween val="midCat"/>
      </c:valAx>
      <c:valAx>
        <c:axId val="14871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2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'1000K'!$L$8:$L$87</c:f>
              <c:numCache>
                <c:formatCode>General</c:formatCode>
                <c:ptCount val="8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0.35</c:v>
                </c:pt>
                <c:pt idx="7">
                  <c:v>0.4</c:v>
                </c:pt>
                <c:pt idx="8">
                  <c:v>0.45000000000000007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0.65000000000000013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0.90000000000000013</c:v>
                </c:pt>
                <c:pt idx="18">
                  <c:v>0.95</c:v>
                </c:pt>
                <c:pt idx="19">
                  <c:v>1</c:v>
                </c:pt>
                <c:pt idx="20">
                  <c:v>1.1000000000000001</c:v>
                </c:pt>
                <c:pt idx="21">
                  <c:v>1.2000000000000002</c:v>
                </c:pt>
                <c:pt idx="22">
                  <c:v>1.3</c:v>
                </c:pt>
                <c:pt idx="23">
                  <c:v>1.4</c:v>
                </c:pt>
                <c:pt idx="24">
                  <c:v>1.5</c:v>
                </c:pt>
                <c:pt idx="25">
                  <c:v>1.6</c:v>
                </c:pt>
                <c:pt idx="26">
                  <c:v>1.7000000000000002</c:v>
                </c:pt>
                <c:pt idx="27">
                  <c:v>1.8</c:v>
                </c:pt>
                <c:pt idx="28">
                  <c:v>1.9000000000000001</c:v>
                </c:pt>
                <c:pt idx="29">
                  <c:v>2</c:v>
                </c:pt>
                <c:pt idx="30">
                  <c:v>2.1</c:v>
                </c:pt>
                <c:pt idx="31">
                  <c:v>2.2000000000000002</c:v>
                </c:pt>
                <c:pt idx="32">
                  <c:v>2.2999999999999998</c:v>
                </c:pt>
                <c:pt idx="33">
                  <c:v>2.4000000000000004</c:v>
                </c:pt>
                <c:pt idx="34">
                  <c:v>2.5</c:v>
                </c:pt>
                <c:pt idx="35">
                  <c:v>2.6</c:v>
                </c:pt>
                <c:pt idx="36">
                  <c:v>2.7</c:v>
                </c:pt>
                <c:pt idx="37">
                  <c:v>2.8000000000000003</c:v>
                </c:pt>
                <c:pt idx="38">
                  <c:v>2.9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9.0000000000000018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13.000000000000002</c:v>
                </c:pt>
                <c:pt idx="50">
                  <c:v>13.999999999999998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24.999999999999996</c:v>
                </c:pt>
                <c:pt idx="62">
                  <c:v>26</c:v>
                </c:pt>
                <c:pt idx="63">
                  <c:v>27</c:v>
                </c:pt>
                <c:pt idx="64">
                  <c:v>28</c:v>
                </c:pt>
                <c:pt idx="65">
                  <c:v>29</c:v>
                </c:pt>
                <c:pt idx="66">
                  <c:v>30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36.000000000000007</c:v>
                </c:pt>
                <c:pt idx="73">
                  <c:v>37.000000000000007</c:v>
                </c:pt>
                <c:pt idx="74">
                  <c:v>38.000000000000007</c:v>
                </c:pt>
                <c:pt idx="75">
                  <c:v>39.000000000000007</c:v>
                </c:pt>
                <c:pt idx="76">
                  <c:v>40</c:v>
                </c:pt>
                <c:pt idx="77">
                  <c:v>41</c:v>
                </c:pt>
                <c:pt idx="78">
                  <c:v>42</c:v>
                </c:pt>
                <c:pt idx="79">
                  <c:v>43</c:v>
                </c:pt>
              </c:numCache>
            </c:numRef>
          </c:xVal>
          <c:yVal>
            <c:numRef>
              <c:f>'1000K'!$I$8:$I$87</c:f>
              <c:numCache>
                <c:formatCode>General</c:formatCode>
                <c:ptCount val="80"/>
                <c:pt idx="0">
                  <c:v>0</c:v>
                </c:pt>
                <c:pt idx="1">
                  <c:v>14</c:v>
                </c:pt>
                <c:pt idx="2">
                  <c:v>44</c:v>
                </c:pt>
                <c:pt idx="3">
                  <c:v>92</c:v>
                </c:pt>
                <c:pt idx="4">
                  <c:v>154</c:v>
                </c:pt>
                <c:pt idx="5">
                  <c:v>224</c:v>
                </c:pt>
                <c:pt idx="6">
                  <c:v>282</c:v>
                </c:pt>
                <c:pt idx="7">
                  <c:v>310</c:v>
                </c:pt>
                <c:pt idx="8">
                  <c:v>378</c:v>
                </c:pt>
                <c:pt idx="9">
                  <c:v>402</c:v>
                </c:pt>
                <c:pt idx="10">
                  <c:v>424</c:v>
                </c:pt>
                <c:pt idx="11">
                  <c:v>498</c:v>
                </c:pt>
                <c:pt idx="12">
                  <c:v>544</c:v>
                </c:pt>
                <c:pt idx="13">
                  <c:v>566</c:v>
                </c:pt>
                <c:pt idx="14">
                  <c:v>600</c:v>
                </c:pt>
                <c:pt idx="15">
                  <c:v>644</c:v>
                </c:pt>
                <c:pt idx="16">
                  <c:v>654</c:v>
                </c:pt>
                <c:pt idx="17">
                  <c:v>678</c:v>
                </c:pt>
                <c:pt idx="18">
                  <c:v>672</c:v>
                </c:pt>
                <c:pt idx="19">
                  <c:v>680</c:v>
                </c:pt>
                <c:pt idx="20">
                  <c:v>704</c:v>
                </c:pt>
                <c:pt idx="21">
                  <c:v>688</c:v>
                </c:pt>
                <c:pt idx="22">
                  <c:v>712</c:v>
                </c:pt>
                <c:pt idx="23">
                  <c:v>680</c:v>
                </c:pt>
                <c:pt idx="24">
                  <c:v>656</c:v>
                </c:pt>
                <c:pt idx="25">
                  <c:v>632</c:v>
                </c:pt>
                <c:pt idx="26">
                  <c:v>584</c:v>
                </c:pt>
                <c:pt idx="27">
                  <c:v>566</c:v>
                </c:pt>
                <c:pt idx="28">
                  <c:v>558</c:v>
                </c:pt>
                <c:pt idx="29">
                  <c:v>534</c:v>
                </c:pt>
                <c:pt idx="30">
                  <c:v>530</c:v>
                </c:pt>
                <c:pt idx="31">
                  <c:v>496</c:v>
                </c:pt>
                <c:pt idx="32">
                  <c:v>492</c:v>
                </c:pt>
                <c:pt idx="33">
                  <c:v>492</c:v>
                </c:pt>
                <c:pt idx="34">
                  <c:v>470</c:v>
                </c:pt>
                <c:pt idx="35">
                  <c:v>446</c:v>
                </c:pt>
                <c:pt idx="36">
                  <c:v>460</c:v>
                </c:pt>
                <c:pt idx="37">
                  <c:v>456</c:v>
                </c:pt>
                <c:pt idx="38">
                  <c:v>460</c:v>
                </c:pt>
                <c:pt idx="39">
                  <c:v>480</c:v>
                </c:pt>
                <c:pt idx="40">
                  <c:v>454</c:v>
                </c:pt>
                <c:pt idx="41">
                  <c:v>440</c:v>
                </c:pt>
                <c:pt idx="42">
                  <c:v>392</c:v>
                </c:pt>
                <c:pt idx="43">
                  <c:v>332</c:v>
                </c:pt>
                <c:pt idx="44">
                  <c:v>328</c:v>
                </c:pt>
                <c:pt idx="45">
                  <c:v>320</c:v>
                </c:pt>
                <c:pt idx="46">
                  <c:v>252</c:v>
                </c:pt>
                <c:pt idx="47">
                  <c:v>204</c:v>
                </c:pt>
                <c:pt idx="48">
                  <c:v>182</c:v>
                </c:pt>
                <c:pt idx="49">
                  <c:v>158</c:v>
                </c:pt>
                <c:pt idx="50">
                  <c:v>144</c:v>
                </c:pt>
                <c:pt idx="51">
                  <c:v>102</c:v>
                </c:pt>
                <c:pt idx="52">
                  <c:v>86</c:v>
                </c:pt>
                <c:pt idx="53">
                  <c:v>68</c:v>
                </c:pt>
                <c:pt idx="54">
                  <c:v>48</c:v>
                </c:pt>
                <c:pt idx="55">
                  <c:v>34</c:v>
                </c:pt>
                <c:pt idx="56">
                  <c:v>24</c:v>
                </c:pt>
                <c:pt idx="57">
                  <c:v>22</c:v>
                </c:pt>
                <c:pt idx="58">
                  <c:v>18</c:v>
                </c:pt>
                <c:pt idx="59">
                  <c:v>20</c:v>
                </c:pt>
                <c:pt idx="60">
                  <c:v>22</c:v>
                </c:pt>
                <c:pt idx="61">
                  <c:v>18</c:v>
                </c:pt>
                <c:pt idx="62">
                  <c:v>20</c:v>
                </c:pt>
                <c:pt idx="63">
                  <c:v>16</c:v>
                </c:pt>
                <c:pt idx="64">
                  <c:v>16</c:v>
                </c:pt>
                <c:pt idx="65">
                  <c:v>20</c:v>
                </c:pt>
                <c:pt idx="66">
                  <c:v>16</c:v>
                </c:pt>
                <c:pt idx="67">
                  <c:v>26</c:v>
                </c:pt>
                <c:pt idx="68">
                  <c:v>20</c:v>
                </c:pt>
                <c:pt idx="69">
                  <c:v>18</c:v>
                </c:pt>
                <c:pt idx="70">
                  <c:v>18</c:v>
                </c:pt>
                <c:pt idx="71">
                  <c:v>22</c:v>
                </c:pt>
                <c:pt idx="72">
                  <c:v>18</c:v>
                </c:pt>
                <c:pt idx="73">
                  <c:v>18</c:v>
                </c:pt>
                <c:pt idx="74">
                  <c:v>16</c:v>
                </c:pt>
                <c:pt idx="75">
                  <c:v>22</c:v>
                </c:pt>
                <c:pt idx="76">
                  <c:v>20</c:v>
                </c:pt>
                <c:pt idx="77">
                  <c:v>18</c:v>
                </c:pt>
                <c:pt idx="78">
                  <c:v>16</c:v>
                </c:pt>
                <c:pt idx="79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12-DF41-A6E5-68B79AE3C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044224"/>
        <c:axId val="1925995664"/>
      </c:scatterChart>
      <c:valAx>
        <c:axId val="192604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995664"/>
        <c:crosses val="autoZero"/>
        <c:crossBetween val="midCat"/>
      </c:valAx>
      <c:valAx>
        <c:axId val="192599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4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'4kev'!$L$6:$L$85</c:f>
              <c:numCache>
                <c:formatCode>General</c:formatCode>
                <c:ptCount val="8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0.35</c:v>
                </c:pt>
                <c:pt idx="7">
                  <c:v>0.4</c:v>
                </c:pt>
                <c:pt idx="8">
                  <c:v>0.45000000000000007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0.65000000000000013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0.90000000000000013</c:v>
                </c:pt>
                <c:pt idx="18">
                  <c:v>0.95</c:v>
                </c:pt>
                <c:pt idx="19">
                  <c:v>1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1.2000000000000002</c:v>
                </c:pt>
                <c:pt idx="23">
                  <c:v>1.3000000000000003</c:v>
                </c:pt>
                <c:pt idx="24">
                  <c:v>1.4000000000000001</c:v>
                </c:pt>
                <c:pt idx="25">
                  <c:v>1.5</c:v>
                </c:pt>
                <c:pt idx="26">
                  <c:v>1.6</c:v>
                </c:pt>
                <c:pt idx="27">
                  <c:v>1.7000000000000002</c:v>
                </c:pt>
                <c:pt idx="28">
                  <c:v>1.8000000000000003</c:v>
                </c:pt>
                <c:pt idx="29">
                  <c:v>1.9000000000000001</c:v>
                </c:pt>
                <c:pt idx="30">
                  <c:v>2</c:v>
                </c:pt>
                <c:pt idx="31">
                  <c:v>2.1</c:v>
                </c:pt>
                <c:pt idx="32">
                  <c:v>2.2000000000000002</c:v>
                </c:pt>
                <c:pt idx="33">
                  <c:v>2.2999999999999998</c:v>
                </c:pt>
                <c:pt idx="34">
                  <c:v>2.4000000000000004</c:v>
                </c:pt>
                <c:pt idx="35">
                  <c:v>2.5</c:v>
                </c:pt>
                <c:pt idx="36">
                  <c:v>2.6000000000000005</c:v>
                </c:pt>
                <c:pt idx="37">
                  <c:v>2.7</c:v>
                </c:pt>
                <c:pt idx="38">
                  <c:v>2.8</c:v>
                </c:pt>
                <c:pt idx="39">
                  <c:v>2.9000000000000004</c:v>
                </c:pt>
                <c:pt idx="40">
                  <c:v>3.7</c:v>
                </c:pt>
                <c:pt idx="41">
                  <c:v>4.7</c:v>
                </c:pt>
                <c:pt idx="42">
                  <c:v>5.7</c:v>
                </c:pt>
                <c:pt idx="43">
                  <c:v>6.7</c:v>
                </c:pt>
                <c:pt idx="44">
                  <c:v>7.7</c:v>
                </c:pt>
                <c:pt idx="45">
                  <c:v>8.6999999999999993</c:v>
                </c:pt>
                <c:pt idx="46">
                  <c:v>9.7000000000000011</c:v>
                </c:pt>
                <c:pt idx="47">
                  <c:v>10.700000000000001</c:v>
                </c:pt>
                <c:pt idx="48">
                  <c:v>11.700000000000003</c:v>
                </c:pt>
                <c:pt idx="49">
                  <c:v>12.7</c:v>
                </c:pt>
                <c:pt idx="50">
                  <c:v>13.700000000000001</c:v>
                </c:pt>
                <c:pt idx="51">
                  <c:v>14.700000000000001</c:v>
                </c:pt>
                <c:pt idx="52">
                  <c:v>15.700000000000003</c:v>
                </c:pt>
                <c:pt idx="53">
                  <c:v>16.7</c:v>
                </c:pt>
                <c:pt idx="54">
                  <c:v>17.7</c:v>
                </c:pt>
                <c:pt idx="55">
                  <c:v>18.700000000000003</c:v>
                </c:pt>
                <c:pt idx="56">
                  <c:v>19.700000000000003</c:v>
                </c:pt>
                <c:pt idx="57">
                  <c:v>20.700000000000003</c:v>
                </c:pt>
                <c:pt idx="58">
                  <c:v>21.7</c:v>
                </c:pt>
                <c:pt idx="59">
                  <c:v>22.700000000000003</c:v>
                </c:pt>
                <c:pt idx="60">
                  <c:v>24.7</c:v>
                </c:pt>
                <c:pt idx="61">
                  <c:v>26.700000000000003</c:v>
                </c:pt>
                <c:pt idx="62">
                  <c:v>28.700000000000003</c:v>
                </c:pt>
                <c:pt idx="63">
                  <c:v>30.700000000000003</c:v>
                </c:pt>
                <c:pt idx="64">
                  <c:v>32.700000000000003</c:v>
                </c:pt>
                <c:pt idx="65">
                  <c:v>34.700000000000003</c:v>
                </c:pt>
                <c:pt idx="66">
                  <c:v>36.700000000000003</c:v>
                </c:pt>
                <c:pt idx="67">
                  <c:v>38.699999999999996</c:v>
                </c:pt>
                <c:pt idx="68">
                  <c:v>40.700000000000003</c:v>
                </c:pt>
                <c:pt idx="69">
                  <c:v>42.7</c:v>
                </c:pt>
                <c:pt idx="70">
                  <c:v>44.7</c:v>
                </c:pt>
                <c:pt idx="71">
                  <c:v>46.7</c:v>
                </c:pt>
                <c:pt idx="72">
                  <c:v>48.70000000000001</c:v>
                </c:pt>
                <c:pt idx="73">
                  <c:v>50.7</c:v>
                </c:pt>
                <c:pt idx="74">
                  <c:v>52.699999999999996</c:v>
                </c:pt>
                <c:pt idx="75">
                  <c:v>54.699999999999996</c:v>
                </c:pt>
                <c:pt idx="76">
                  <c:v>56.7</c:v>
                </c:pt>
                <c:pt idx="77">
                  <c:v>58.7</c:v>
                </c:pt>
                <c:pt idx="78">
                  <c:v>60.7</c:v>
                </c:pt>
                <c:pt idx="79">
                  <c:v>62.7</c:v>
                </c:pt>
              </c:numCache>
            </c:numRef>
          </c:xVal>
          <c:yVal>
            <c:numRef>
              <c:f>'4kev'!$J$6:$J$85</c:f>
              <c:numCache>
                <c:formatCode>General</c:formatCode>
                <c:ptCount val="80"/>
                <c:pt idx="0">
                  <c:v>0</c:v>
                </c:pt>
                <c:pt idx="1">
                  <c:v>8</c:v>
                </c:pt>
                <c:pt idx="2">
                  <c:v>32</c:v>
                </c:pt>
                <c:pt idx="3">
                  <c:v>78</c:v>
                </c:pt>
                <c:pt idx="4">
                  <c:v>125</c:v>
                </c:pt>
                <c:pt idx="5">
                  <c:v>178</c:v>
                </c:pt>
                <c:pt idx="6">
                  <c:v>248</c:v>
                </c:pt>
                <c:pt idx="7">
                  <c:v>338</c:v>
                </c:pt>
                <c:pt idx="8">
                  <c:v>432</c:v>
                </c:pt>
                <c:pt idx="9">
                  <c:v>488</c:v>
                </c:pt>
                <c:pt idx="10">
                  <c:v>540</c:v>
                </c:pt>
                <c:pt idx="11">
                  <c:v>571</c:v>
                </c:pt>
                <c:pt idx="12">
                  <c:v>611</c:v>
                </c:pt>
                <c:pt idx="13">
                  <c:v>642</c:v>
                </c:pt>
                <c:pt idx="14">
                  <c:v>691</c:v>
                </c:pt>
                <c:pt idx="15">
                  <c:v>757</c:v>
                </c:pt>
                <c:pt idx="16">
                  <c:v>815</c:v>
                </c:pt>
                <c:pt idx="17">
                  <c:v>888</c:v>
                </c:pt>
                <c:pt idx="18">
                  <c:v>962</c:v>
                </c:pt>
                <c:pt idx="19">
                  <c:v>1012</c:v>
                </c:pt>
                <c:pt idx="20">
                  <c:v>1061</c:v>
                </c:pt>
                <c:pt idx="21">
                  <c:v>1173</c:v>
                </c:pt>
                <c:pt idx="22">
                  <c:v>1328</c:v>
                </c:pt>
                <c:pt idx="23">
                  <c:v>1446</c:v>
                </c:pt>
                <c:pt idx="24">
                  <c:v>1533</c:v>
                </c:pt>
                <c:pt idx="25">
                  <c:v>1535</c:v>
                </c:pt>
                <c:pt idx="26">
                  <c:v>1636</c:v>
                </c:pt>
                <c:pt idx="27">
                  <c:v>1628</c:v>
                </c:pt>
                <c:pt idx="28">
                  <c:v>1647</c:v>
                </c:pt>
                <c:pt idx="29">
                  <c:v>1613</c:v>
                </c:pt>
                <c:pt idx="30">
                  <c:v>1619</c:v>
                </c:pt>
                <c:pt idx="31">
                  <c:v>1562</c:v>
                </c:pt>
                <c:pt idx="32">
                  <c:v>1448</c:v>
                </c:pt>
                <c:pt idx="33">
                  <c:v>1388</c:v>
                </c:pt>
                <c:pt idx="34">
                  <c:v>1351</c:v>
                </c:pt>
                <c:pt idx="35">
                  <c:v>1253</c:v>
                </c:pt>
                <c:pt idx="36">
                  <c:v>1231</c:v>
                </c:pt>
                <c:pt idx="37">
                  <c:v>1184</c:v>
                </c:pt>
                <c:pt idx="38">
                  <c:v>1091</c:v>
                </c:pt>
                <c:pt idx="39">
                  <c:v>1025</c:v>
                </c:pt>
                <c:pt idx="40">
                  <c:v>966</c:v>
                </c:pt>
                <c:pt idx="41">
                  <c:v>741</c:v>
                </c:pt>
                <c:pt idx="42">
                  <c:v>716</c:v>
                </c:pt>
                <c:pt idx="43">
                  <c:v>715</c:v>
                </c:pt>
                <c:pt idx="44">
                  <c:v>665</c:v>
                </c:pt>
                <c:pt idx="45">
                  <c:v>702</c:v>
                </c:pt>
                <c:pt idx="46">
                  <c:v>767</c:v>
                </c:pt>
                <c:pt idx="47">
                  <c:v>865</c:v>
                </c:pt>
                <c:pt idx="48">
                  <c:v>687</c:v>
                </c:pt>
                <c:pt idx="49">
                  <c:v>558</c:v>
                </c:pt>
                <c:pt idx="50">
                  <c:v>553</c:v>
                </c:pt>
                <c:pt idx="51">
                  <c:v>764</c:v>
                </c:pt>
                <c:pt idx="52">
                  <c:v>683</c:v>
                </c:pt>
                <c:pt idx="53">
                  <c:v>566</c:v>
                </c:pt>
                <c:pt idx="54">
                  <c:v>577</c:v>
                </c:pt>
                <c:pt idx="55">
                  <c:v>544</c:v>
                </c:pt>
                <c:pt idx="56">
                  <c:v>500</c:v>
                </c:pt>
                <c:pt idx="57">
                  <c:v>445</c:v>
                </c:pt>
                <c:pt idx="58">
                  <c:v>527</c:v>
                </c:pt>
                <c:pt idx="59">
                  <c:v>523</c:v>
                </c:pt>
                <c:pt idx="60">
                  <c:v>434</c:v>
                </c:pt>
                <c:pt idx="61">
                  <c:v>378</c:v>
                </c:pt>
                <c:pt idx="62">
                  <c:v>408</c:v>
                </c:pt>
                <c:pt idx="63">
                  <c:v>348</c:v>
                </c:pt>
                <c:pt idx="64">
                  <c:v>284</c:v>
                </c:pt>
                <c:pt idx="65">
                  <c:v>273</c:v>
                </c:pt>
                <c:pt idx="66">
                  <c:v>214</c:v>
                </c:pt>
                <c:pt idx="67">
                  <c:v>170</c:v>
                </c:pt>
                <c:pt idx="68">
                  <c:v>185</c:v>
                </c:pt>
                <c:pt idx="69">
                  <c:v>146</c:v>
                </c:pt>
                <c:pt idx="70">
                  <c:v>120</c:v>
                </c:pt>
                <c:pt idx="71">
                  <c:v>113</c:v>
                </c:pt>
                <c:pt idx="72">
                  <c:v>79</c:v>
                </c:pt>
                <c:pt idx="73">
                  <c:v>64</c:v>
                </c:pt>
                <c:pt idx="74">
                  <c:v>60</c:v>
                </c:pt>
                <c:pt idx="75">
                  <c:v>48</c:v>
                </c:pt>
                <c:pt idx="76">
                  <c:v>33</c:v>
                </c:pt>
                <c:pt idx="77">
                  <c:v>39</c:v>
                </c:pt>
                <c:pt idx="78">
                  <c:v>34</c:v>
                </c:pt>
                <c:pt idx="79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5-4540-88D4-67D4B7292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46912"/>
        <c:axId val="59147728"/>
      </c:scatterChart>
      <c:valAx>
        <c:axId val="5914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728"/>
        <c:crosses val="autoZero"/>
        <c:crossBetween val="midCat"/>
      </c:valAx>
      <c:valAx>
        <c:axId val="5914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'4kev'!$L$6:$L$85</c:f>
              <c:numCache>
                <c:formatCode>General</c:formatCode>
                <c:ptCount val="8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0.35</c:v>
                </c:pt>
                <c:pt idx="7">
                  <c:v>0.4</c:v>
                </c:pt>
                <c:pt idx="8">
                  <c:v>0.45000000000000007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0.65000000000000013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0.90000000000000013</c:v>
                </c:pt>
                <c:pt idx="18">
                  <c:v>0.95</c:v>
                </c:pt>
                <c:pt idx="19">
                  <c:v>1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1.2000000000000002</c:v>
                </c:pt>
                <c:pt idx="23">
                  <c:v>1.3000000000000003</c:v>
                </c:pt>
                <c:pt idx="24">
                  <c:v>1.4000000000000001</c:v>
                </c:pt>
                <c:pt idx="25">
                  <c:v>1.5</c:v>
                </c:pt>
                <c:pt idx="26">
                  <c:v>1.6</c:v>
                </c:pt>
                <c:pt idx="27">
                  <c:v>1.7000000000000002</c:v>
                </c:pt>
                <c:pt idx="28">
                  <c:v>1.8000000000000003</c:v>
                </c:pt>
                <c:pt idx="29">
                  <c:v>1.9000000000000001</c:v>
                </c:pt>
                <c:pt idx="30">
                  <c:v>2</c:v>
                </c:pt>
                <c:pt idx="31">
                  <c:v>2.1</c:v>
                </c:pt>
                <c:pt idx="32">
                  <c:v>2.2000000000000002</c:v>
                </c:pt>
                <c:pt idx="33">
                  <c:v>2.2999999999999998</c:v>
                </c:pt>
                <c:pt idx="34">
                  <c:v>2.4000000000000004</c:v>
                </c:pt>
                <c:pt idx="35">
                  <c:v>2.5</c:v>
                </c:pt>
                <c:pt idx="36">
                  <c:v>2.6000000000000005</c:v>
                </c:pt>
                <c:pt idx="37">
                  <c:v>2.7</c:v>
                </c:pt>
                <c:pt idx="38">
                  <c:v>2.8</c:v>
                </c:pt>
                <c:pt idx="39">
                  <c:v>2.9000000000000004</c:v>
                </c:pt>
                <c:pt idx="40">
                  <c:v>3.7</c:v>
                </c:pt>
                <c:pt idx="41">
                  <c:v>4.7</c:v>
                </c:pt>
                <c:pt idx="42">
                  <c:v>5.7</c:v>
                </c:pt>
                <c:pt idx="43">
                  <c:v>6.7</c:v>
                </c:pt>
                <c:pt idx="44">
                  <c:v>7.7</c:v>
                </c:pt>
                <c:pt idx="45">
                  <c:v>8.6999999999999993</c:v>
                </c:pt>
                <c:pt idx="46">
                  <c:v>9.7000000000000011</c:v>
                </c:pt>
                <c:pt idx="47">
                  <c:v>10.700000000000001</c:v>
                </c:pt>
                <c:pt idx="48">
                  <c:v>11.700000000000003</c:v>
                </c:pt>
                <c:pt idx="49">
                  <c:v>12.7</c:v>
                </c:pt>
                <c:pt idx="50">
                  <c:v>13.700000000000001</c:v>
                </c:pt>
                <c:pt idx="51">
                  <c:v>14.700000000000001</c:v>
                </c:pt>
                <c:pt idx="52">
                  <c:v>15.700000000000003</c:v>
                </c:pt>
                <c:pt idx="53">
                  <c:v>16.7</c:v>
                </c:pt>
                <c:pt idx="54">
                  <c:v>17.7</c:v>
                </c:pt>
                <c:pt idx="55">
                  <c:v>18.700000000000003</c:v>
                </c:pt>
                <c:pt idx="56">
                  <c:v>19.700000000000003</c:v>
                </c:pt>
                <c:pt idx="57">
                  <c:v>20.700000000000003</c:v>
                </c:pt>
                <c:pt idx="58">
                  <c:v>21.7</c:v>
                </c:pt>
                <c:pt idx="59">
                  <c:v>22.700000000000003</c:v>
                </c:pt>
                <c:pt idx="60">
                  <c:v>24.7</c:v>
                </c:pt>
                <c:pt idx="61">
                  <c:v>26.700000000000003</c:v>
                </c:pt>
                <c:pt idx="62">
                  <c:v>28.700000000000003</c:v>
                </c:pt>
                <c:pt idx="63">
                  <c:v>30.700000000000003</c:v>
                </c:pt>
                <c:pt idx="64">
                  <c:v>32.700000000000003</c:v>
                </c:pt>
                <c:pt idx="65">
                  <c:v>34.700000000000003</c:v>
                </c:pt>
                <c:pt idx="66">
                  <c:v>36.700000000000003</c:v>
                </c:pt>
                <c:pt idx="67">
                  <c:v>38.699999999999996</c:v>
                </c:pt>
                <c:pt idx="68">
                  <c:v>40.700000000000003</c:v>
                </c:pt>
                <c:pt idx="69">
                  <c:v>42.7</c:v>
                </c:pt>
                <c:pt idx="70">
                  <c:v>44.7</c:v>
                </c:pt>
                <c:pt idx="71">
                  <c:v>46.7</c:v>
                </c:pt>
                <c:pt idx="72">
                  <c:v>48.70000000000001</c:v>
                </c:pt>
                <c:pt idx="73">
                  <c:v>50.7</c:v>
                </c:pt>
                <c:pt idx="74">
                  <c:v>52.699999999999996</c:v>
                </c:pt>
                <c:pt idx="75">
                  <c:v>54.699999999999996</c:v>
                </c:pt>
                <c:pt idx="76">
                  <c:v>56.7</c:v>
                </c:pt>
                <c:pt idx="77">
                  <c:v>58.7</c:v>
                </c:pt>
                <c:pt idx="78">
                  <c:v>60.7</c:v>
                </c:pt>
                <c:pt idx="79">
                  <c:v>62.7</c:v>
                </c:pt>
              </c:numCache>
            </c:numRef>
          </c:xVal>
          <c:yVal>
            <c:numRef>
              <c:f>'4kev'!$V$6:$V$85</c:f>
              <c:numCache>
                <c:formatCode>General</c:formatCode>
                <c:ptCount val="80"/>
                <c:pt idx="0">
                  <c:v>0</c:v>
                </c:pt>
                <c:pt idx="1">
                  <c:v>10</c:v>
                </c:pt>
                <c:pt idx="2">
                  <c:v>35</c:v>
                </c:pt>
                <c:pt idx="3">
                  <c:v>76</c:v>
                </c:pt>
                <c:pt idx="4">
                  <c:v>130</c:v>
                </c:pt>
                <c:pt idx="5">
                  <c:v>173</c:v>
                </c:pt>
                <c:pt idx="6">
                  <c:v>218</c:v>
                </c:pt>
                <c:pt idx="7">
                  <c:v>272</c:v>
                </c:pt>
                <c:pt idx="8">
                  <c:v>317</c:v>
                </c:pt>
                <c:pt idx="9">
                  <c:v>364</c:v>
                </c:pt>
                <c:pt idx="10">
                  <c:v>417</c:v>
                </c:pt>
                <c:pt idx="11">
                  <c:v>477</c:v>
                </c:pt>
                <c:pt idx="12">
                  <c:v>502</c:v>
                </c:pt>
                <c:pt idx="13">
                  <c:v>530</c:v>
                </c:pt>
                <c:pt idx="14">
                  <c:v>589</c:v>
                </c:pt>
                <c:pt idx="15">
                  <c:v>618</c:v>
                </c:pt>
                <c:pt idx="16">
                  <c:v>681</c:v>
                </c:pt>
                <c:pt idx="17">
                  <c:v>715</c:v>
                </c:pt>
                <c:pt idx="18">
                  <c:v>765</c:v>
                </c:pt>
                <c:pt idx="19">
                  <c:v>807</c:v>
                </c:pt>
                <c:pt idx="20">
                  <c:v>832</c:v>
                </c:pt>
                <c:pt idx="21">
                  <c:v>896</c:v>
                </c:pt>
                <c:pt idx="22">
                  <c:v>936</c:v>
                </c:pt>
                <c:pt idx="23">
                  <c:v>930</c:v>
                </c:pt>
                <c:pt idx="24">
                  <c:v>974</c:v>
                </c:pt>
                <c:pt idx="25">
                  <c:v>970</c:v>
                </c:pt>
                <c:pt idx="26">
                  <c:v>949</c:v>
                </c:pt>
                <c:pt idx="27">
                  <c:v>903</c:v>
                </c:pt>
                <c:pt idx="28">
                  <c:v>840</c:v>
                </c:pt>
                <c:pt idx="29">
                  <c:v>765</c:v>
                </c:pt>
                <c:pt idx="30">
                  <c:v>716</c:v>
                </c:pt>
                <c:pt idx="31">
                  <c:v>655</c:v>
                </c:pt>
                <c:pt idx="32">
                  <c:v>622</c:v>
                </c:pt>
                <c:pt idx="33">
                  <c:v>583</c:v>
                </c:pt>
                <c:pt idx="34">
                  <c:v>549</c:v>
                </c:pt>
                <c:pt idx="35">
                  <c:v>512</c:v>
                </c:pt>
                <c:pt idx="36">
                  <c:v>516</c:v>
                </c:pt>
                <c:pt idx="37">
                  <c:v>484</c:v>
                </c:pt>
                <c:pt idx="38">
                  <c:v>468</c:v>
                </c:pt>
                <c:pt idx="39">
                  <c:v>423</c:v>
                </c:pt>
                <c:pt idx="40">
                  <c:v>410</c:v>
                </c:pt>
                <c:pt idx="41">
                  <c:v>400</c:v>
                </c:pt>
                <c:pt idx="42">
                  <c:v>339</c:v>
                </c:pt>
                <c:pt idx="43">
                  <c:v>327</c:v>
                </c:pt>
                <c:pt idx="44">
                  <c:v>270</c:v>
                </c:pt>
                <c:pt idx="45">
                  <c:v>241</c:v>
                </c:pt>
                <c:pt idx="46">
                  <c:v>233</c:v>
                </c:pt>
                <c:pt idx="47">
                  <c:v>229</c:v>
                </c:pt>
                <c:pt idx="48">
                  <c:v>162</c:v>
                </c:pt>
                <c:pt idx="49">
                  <c:v>144</c:v>
                </c:pt>
                <c:pt idx="50">
                  <c:v>134</c:v>
                </c:pt>
                <c:pt idx="51">
                  <c:v>138</c:v>
                </c:pt>
                <c:pt idx="52">
                  <c:v>109</c:v>
                </c:pt>
                <c:pt idx="53">
                  <c:v>85</c:v>
                </c:pt>
                <c:pt idx="54">
                  <c:v>76</c:v>
                </c:pt>
                <c:pt idx="55">
                  <c:v>56</c:v>
                </c:pt>
                <c:pt idx="56">
                  <c:v>45</c:v>
                </c:pt>
                <c:pt idx="57">
                  <c:v>40</c:v>
                </c:pt>
                <c:pt idx="58">
                  <c:v>33</c:v>
                </c:pt>
                <c:pt idx="59">
                  <c:v>27</c:v>
                </c:pt>
                <c:pt idx="60">
                  <c:v>21</c:v>
                </c:pt>
                <c:pt idx="61">
                  <c:v>15</c:v>
                </c:pt>
                <c:pt idx="62">
                  <c:v>13</c:v>
                </c:pt>
                <c:pt idx="63">
                  <c:v>13</c:v>
                </c:pt>
                <c:pt idx="64">
                  <c:v>14</c:v>
                </c:pt>
                <c:pt idx="65">
                  <c:v>14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13</c:v>
                </c:pt>
                <c:pt idx="70">
                  <c:v>12</c:v>
                </c:pt>
                <c:pt idx="71">
                  <c:v>11</c:v>
                </c:pt>
                <c:pt idx="72">
                  <c:v>12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87-AA46-B14D-FBC245DF4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46912"/>
        <c:axId val="59147728"/>
      </c:scatterChart>
      <c:valAx>
        <c:axId val="5914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728"/>
        <c:crosses val="autoZero"/>
        <c:crossBetween val="midCat"/>
      </c:valAx>
      <c:valAx>
        <c:axId val="5914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'4kev'!$L$6:$L$85</c:f>
              <c:numCache>
                <c:formatCode>General</c:formatCode>
                <c:ptCount val="8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0.35</c:v>
                </c:pt>
                <c:pt idx="7">
                  <c:v>0.4</c:v>
                </c:pt>
                <c:pt idx="8">
                  <c:v>0.45000000000000007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0.65000000000000013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0.90000000000000013</c:v>
                </c:pt>
                <c:pt idx="18">
                  <c:v>0.95</c:v>
                </c:pt>
                <c:pt idx="19">
                  <c:v>1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1.2000000000000002</c:v>
                </c:pt>
                <c:pt idx="23">
                  <c:v>1.3000000000000003</c:v>
                </c:pt>
                <c:pt idx="24">
                  <c:v>1.4000000000000001</c:v>
                </c:pt>
                <c:pt idx="25">
                  <c:v>1.5</c:v>
                </c:pt>
                <c:pt idx="26">
                  <c:v>1.6</c:v>
                </c:pt>
                <c:pt idx="27">
                  <c:v>1.7000000000000002</c:v>
                </c:pt>
                <c:pt idx="28">
                  <c:v>1.8000000000000003</c:v>
                </c:pt>
                <c:pt idx="29">
                  <c:v>1.9000000000000001</c:v>
                </c:pt>
                <c:pt idx="30">
                  <c:v>2</c:v>
                </c:pt>
                <c:pt idx="31">
                  <c:v>2.1</c:v>
                </c:pt>
                <c:pt idx="32">
                  <c:v>2.2000000000000002</c:v>
                </c:pt>
                <c:pt idx="33">
                  <c:v>2.2999999999999998</c:v>
                </c:pt>
                <c:pt idx="34">
                  <c:v>2.4000000000000004</c:v>
                </c:pt>
                <c:pt idx="35">
                  <c:v>2.5</c:v>
                </c:pt>
                <c:pt idx="36">
                  <c:v>2.6000000000000005</c:v>
                </c:pt>
                <c:pt idx="37">
                  <c:v>2.7</c:v>
                </c:pt>
                <c:pt idx="38">
                  <c:v>2.8</c:v>
                </c:pt>
                <c:pt idx="39">
                  <c:v>2.9000000000000004</c:v>
                </c:pt>
                <c:pt idx="40">
                  <c:v>3.7</c:v>
                </c:pt>
                <c:pt idx="41">
                  <c:v>4.7</c:v>
                </c:pt>
                <c:pt idx="42">
                  <c:v>5.7</c:v>
                </c:pt>
                <c:pt idx="43">
                  <c:v>6.7</c:v>
                </c:pt>
                <c:pt idx="44">
                  <c:v>7.7</c:v>
                </c:pt>
                <c:pt idx="45">
                  <c:v>8.6999999999999993</c:v>
                </c:pt>
                <c:pt idx="46">
                  <c:v>9.7000000000000011</c:v>
                </c:pt>
                <c:pt idx="47">
                  <c:v>10.700000000000001</c:v>
                </c:pt>
                <c:pt idx="48">
                  <c:v>11.700000000000003</c:v>
                </c:pt>
                <c:pt idx="49">
                  <c:v>12.7</c:v>
                </c:pt>
                <c:pt idx="50">
                  <c:v>13.700000000000001</c:v>
                </c:pt>
                <c:pt idx="51">
                  <c:v>14.700000000000001</c:v>
                </c:pt>
                <c:pt idx="52">
                  <c:v>15.700000000000003</c:v>
                </c:pt>
                <c:pt idx="53">
                  <c:v>16.7</c:v>
                </c:pt>
                <c:pt idx="54">
                  <c:v>17.7</c:v>
                </c:pt>
                <c:pt idx="55">
                  <c:v>18.700000000000003</c:v>
                </c:pt>
                <c:pt idx="56">
                  <c:v>19.700000000000003</c:v>
                </c:pt>
                <c:pt idx="57">
                  <c:v>20.700000000000003</c:v>
                </c:pt>
                <c:pt idx="58">
                  <c:v>21.7</c:v>
                </c:pt>
                <c:pt idx="59">
                  <c:v>22.700000000000003</c:v>
                </c:pt>
                <c:pt idx="60">
                  <c:v>24.7</c:v>
                </c:pt>
                <c:pt idx="61">
                  <c:v>26.700000000000003</c:v>
                </c:pt>
                <c:pt idx="62">
                  <c:v>28.700000000000003</c:v>
                </c:pt>
                <c:pt idx="63">
                  <c:v>30.700000000000003</c:v>
                </c:pt>
                <c:pt idx="64">
                  <c:v>32.700000000000003</c:v>
                </c:pt>
                <c:pt idx="65">
                  <c:v>34.700000000000003</c:v>
                </c:pt>
                <c:pt idx="66">
                  <c:v>36.700000000000003</c:v>
                </c:pt>
                <c:pt idx="67">
                  <c:v>38.699999999999996</c:v>
                </c:pt>
                <c:pt idx="68">
                  <c:v>40.700000000000003</c:v>
                </c:pt>
                <c:pt idx="69">
                  <c:v>42.7</c:v>
                </c:pt>
                <c:pt idx="70">
                  <c:v>44.7</c:v>
                </c:pt>
                <c:pt idx="71">
                  <c:v>46.7</c:v>
                </c:pt>
                <c:pt idx="72">
                  <c:v>48.70000000000001</c:v>
                </c:pt>
                <c:pt idx="73">
                  <c:v>50.7</c:v>
                </c:pt>
                <c:pt idx="74">
                  <c:v>52.699999999999996</c:v>
                </c:pt>
                <c:pt idx="75">
                  <c:v>54.699999999999996</c:v>
                </c:pt>
                <c:pt idx="76">
                  <c:v>56.7</c:v>
                </c:pt>
                <c:pt idx="77">
                  <c:v>58.7</c:v>
                </c:pt>
                <c:pt idx="78">
                  <c:v>60.7</c:v>
                </c:pt>
                <c:pt idx="79">
                  <c:v>62.7</c:v>
                </c:pt>
              </c:numCache>
            </c:numRef>
          </c:xVal>
          <c:yVal>
            <c:numRef>
              <c:f>'4kev'!$V$6:$V$85</c:f>
              <c:numCache>
                <c:formatCode>General</c:formatCode>
                <c:ptCount val="80"/>
                <c:pt idx="0">
                  <c:v>0</c:v>
                </c:pt>
                <c:pt idx="1">
                  <c:v>10</c:v>
                </c:pt>
                <c:pt idx="2">
                  <c:v>35</c:v>
                </c:pt>
                <c:pt idx="3">
                  <c:v>76</c:v>
                </c:pt>
                <c:pt idx="4">
                  <c:v>130</c:v>
                </c:pt>
                <c:pt idx="5">
                  <c:v>173</c:v>
                </c:pt>
                <c:pt idx="6">
                  <c:v>218</c:v>
                </c:pt>
                <c:pt idx="7">
                  <c:v>272</c:v>
                </c:pt>
                <c:pt idx="8">
                  <c:v>317</c:v>
                </c:pt>
                <c:pt idx="9">
                  <c:v>364</c:v>
                </c:pt>
                <c:pt idx="10">
                  <c:v>417</c:v>
                </c:pt>
                <c:pt idx="11">
                  <c:v>477</c:v>
                </c:pt>
                <c:pt idx="12">
                  <c:v>502</c:v>
                </c:pt>
                <c:pt idx="13">
                  <c:v>530</c:v>
                </c:pt>
                <c:pt idx="14">
                  <c:v>589</c:v>
                </c:pt>
                <c:pt idx="15">
                  <c:v>618</c:v>
                </c:pt>
                <c:pt idx="16">
                  <c:v>681</c:v>
                </c:pt>
                <c:pt idx="17">
                  <c:v>715</c:v>
                </c:pt>
                <c:pt idx="18">
                  <c:v>765</c:v>
                </c:pt>
                <c:pt idx="19">
                  <c:v>807</c:v>
                </c:pt>
                <c:pt idx="20">
                  <c:v>832</c:v>
                </c:pt>
                <c:pt idx="21">
                  <c:v>896</c:v>
                </c:pt>
                <c:pt idx="22">
                  <c:v>936</c:v>
                </c:pt>
                <c:pt idx="23">
                  <c:v>930</c:v>
                </c:pt>
                <c:pt idx="24">
                  <c:v>974</c:v>
                </c:pt>
                <c:pt idx="25">
                  <c:v>970</c:v>
                </c:pt>
                <c:pt idx="26">
                  <c:v>949</c:v>
                </c:pt>
                <c:pt idx="27">
                  <c:v>903</c:v>
                </c:pt>
                <c:pt idx="28">
                  <c:v>840</c:v>
                </c:pt>
                <c:pt idx="29">
                  <c:v>765</c:v>
                </c:pt>
                <c:pt idx="30">
                  <c:v>716</c:v>
                </c:pt>
                <c:pt idx="31">
                  <c:v>655</c:v>
                </c:pt>
                <c:pt idx="32">
                  <c:v>622</c:v>
                </c:pt>
                <c:pt idx="33">
                  <c:v>583</c:v>
                </c:pt>
                <c:pt idx="34">
                  <c:v>549</c:v>
                </c:pt>
                <c:pt idx="35">
                  <c:v>512</c:v>
                </c:pt>
                <c:pt idx="36">
                  <c:v>516</c:v>
                </c:pt>
                <c:pt idx="37">
                  <c:v>484</c:v>
                </c:pt>
                <c:pt idx="38">
                  <c:v>468</c:v>
                </c:pt>
                <c:pt idx="39">
                  <c:v>423</c:v>
                </c:pt>
                <c:pt idx="40">
                  <c:v>410</c:v>
                </c:pt>
                <c:pt idx="41">
                  <c:v>400</c:v>
                </c:pt>
                <c:pt idx="42">
                  <c:v>339</c:v>
                </c:pt>
                <c:pt idx="43">
                  <c:v>327</c:v>
                </c:pt>
                <c:pt idx="44">
                  <c:v>270</c:v>
                </c:pt>
                <c:pt idx="45">
                  <c:v>241</c:v>
                </c:pt>
                <c:pt idx="46">
                  <c:v>233</c:v>
                </c:pt>
                <c:pt idx="47">
                  <c:v>229</c:v>
                </c:pt>
                <c:pt idx="48">
                  <c:v>162</c:v>
                </c:pt>
                <c:pt idx="49">
                  <c:v>144</c:v>
                </c:pt>
                <c:pt idx="50">
                  <c:v>134</c:v>
                </c:pt>
                <c:pt idx="51">
                  <c:v>138</c:v>
                </c:pt>
                <c:pt idx="52">
                  <c:v>109</c:v>
                </c:pt>
                <c:pt idx="53">
                  <c:v>85</c:v>
                </c:pt>
                <c:pt idx="54">
                  <c:v>76</c:v>
                </c:pt>
                <c:pt idx="55">
                  <c:v>56</c:v>
                </c:pt>
                <c:pt idx="56">
                  <c:v>45</c:v>
                </c:pt>
                <c:pt idx="57">
                  <c:v>40</c:v>
                </c:pt>
                <c:pt idx="58">
                  <c:v>33</c:v>
                </c:pt>
                <c:pt idx="59">
                  <c:v>27</c:v>
                </c:pt>
                <c:pt idx="60">
                  <c:v>21</c:v>
                </c:pt>
                <c:pt idx="61">
                  <c:v>15</c:v>
                </c:pt>
                <c:pt idx="62">
                  <c:v>13</c:v>
                </c:pt>
                <c:pt idx="63">
                  <c:v>13</c:v>
                </c:pt>
                <c:pt idx="64">
                  <c:v>14</c:v>
                </c:pt>
                <c:pt idx="65">
                  <c:v>14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13</c:v>
                </c:pt>
                <c:pt idx="70">
                  <c:v>12</c:v>
                </c:pt>
                <c:pt idx="71">
                  <c:v>11</c:v>
                </c:pt>
                <c:pt idx="72">
                  <c:v>12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18-BE45-8946-E2DC8551B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46912"/>
        <c:axId val="59147728"/>
      </c:scatterChart>
      <c:valAx>
        <c:axId val="5914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728"/>
        <c:crosses val="autoZero"/>
        <c:crossBetween val="midCat"/>
      </c:valAx>
      <c:valAx>
        <c:axId val="5914772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768350</xdr:colOff>
      <xdr:row>9</xdr:row>
      <xdr:rowOff>190500</xdr:rowOff>
    </xdr:from>
    <xdr:to>
      <xdr:col>8</xdr:col>
      <xdr:colOff>203200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11949A-8D19-0C43-824F-E0CBD4CC5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11</xdr:row>
      <xdr:rowOff>0</xdr:rowOff>
    </xdr:from>
    <xdr:to>
      <xdr:col>19</xdr:col>
      <xdr:colOff>444500</xdr:colOff>
      <xdr:row>24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B76E53-6478-A647-BFAA-7B1401B5C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298450</xdr:colOff>
      <xdr:row>11</xdr:row>
      <xdr:rowOff>184150</xdr:rowOff>
    </xdr:from>
    <xdr:to>
      <xdr:col>18</xdr:col>
      <xdr:colOff>742950</xdr:colOff>
      <xdr:row>25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F66525-39F9-5844-9DD0-0CC73FF3A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</xdr:colOff>
      <xdr:row>13</xdr:row>
      <xdr:rowOff>31750</xdr:rowOff>
    </xdr:from>
    <xdr:to>
      <xdr:col>12</xdr:col>
      <xdr:colOff>488950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90E332-6893-F34D-A685-743B25314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673100</xdr:colOff>
      <xdr:row>9</xdr:row>
      <xdr:rowOff>101600</xdr:rowOff>
    </xdr:from>
    <xdr:to>
      <xdr:col>22</xdr:col>
      <xdr:colOff>292100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7A957-A4CE-2745-885F-3E55AD392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25</xdr:row>
      <xdr:rowOff>0</xdr:rowOff>
    </xdr:from>
    <xdr:to>
      <xdr:col>22</xdr:col>
      <xdr:colOff>444500</xdr:colOff>
      <xdr:row>38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DE1EF7-14C3-254E-ABEF-79F4F3F86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2AE26-8979-DA4B-A0F7-54F1EB7DD8B5}">
  <dimension ref="B2:V85"/>
  <sheetViews>
    <sheetView workbookViewId="0">
      <selection activeCell="J2" sqref="J2:L83"/>
    </sheetView>
  </sheetViews>
  <sheetFormatPr baseColWidth="10" defaultRowHeight="16" x14ac:dyDescent="0.2"/>
  <sheetData>
    <row r="2" spans="2:22" x14ac:dyDescent="0.2">
      <c r="B2" t="s">
        <v>5</v>
      </c>
      <c r="I2">
        <f>MAX(I5:I83)/MIN(I5:I83)</f>
        <v>66.142857142857139</v>
      </c>
      <c r="J2">
        <f>MAX(J5:J83)/MIN(J5:J83)</f>
        <v>66.142857142857139</v>
      </c>
      <c r="N2" t="s">
        <v>6</v>
      </c>
      <c r="U2">
        <f>MAX(U5:U83)/MIN(U5:U83)</f>
        <v>149</v>
      </c>
      <c r="V2">
        <f>MAX(V5:V83)/MIN(V5:V83)</f>
        <v>149</v>
      </c>
    </row>
    <row r="3" spans="2:22" x14ac:dyDescent="0.2">
      <c r="L3" t="s">
        <v>4</v>
      </c>
    </row>
    <row r="4" spans="2:22" x14ac:dyDescent="0.2">
      <c r="B4" s="1" t="s">
        <v>0</v>
      </c>
      <c r="C4">
        <v>1</v>
      </c>
      <c r="D4" t="s">
        <v>1</v>
      </c>
      <c r="E4" t="s">
        <v>2</v>
      </c>
      <c r="F4">
        <v>0</v>
      </c>
      <c r="G4" t="s">
        <v>1</v>
      </c>
      <c r="H4" t="s">
        <v>3</v>
      </c>
      <c r="I4">
        <v>0</v>
      </c>
      <c r="J4" s="2">
        <f>I4/2</f>
        <v>0</v>
      </c>
      <c r="K4">
        <f>C4*0.00005</f>
        <v>5.0000000000000002E-5</v>
      </c>
      <c r="L4">
        <f t="shared" ref="L4:L67" si="0">K4*1000</f>
        <v>0.05</v>
      </c>
      <c r="N4" t="s">
        <v>0</v>
      </c>
      <c r="O4">
        <v>1</v>
      </c>
      <c r="P4" t="s">
        <v>1</v>
      </c>
      <c r="Q4" t="s">
        <v>2</v>
      </c>
      <c r="R4">
        <v>0</v>
      </c>
      <c r="S4" t="s">
        <v>1</v>
      </c>
      <c r="T4" t="s">
        <v>3</v>
      </c>
      <c r="U4">
        <v>0</v>
      </c>
      <c r="V4" s="2">
        <f>U4/2</f>
        <v>0</v>
      </c>
    </row>
    <row r="5" spans="2:22" x14ac:dyDescent="0.2">
      <c r="B5" s="1" t="s">
        <v>0</v>
      </c>
      <c r="C5">
        <v>2</v>
      </c>
      <c r="D5" t="s">
        <v>1</v>
      </c>
      <c r="E5" t="s">
        <v>2</v>
      </c>
      <c r="F5">
        <v>0</v>
      </c>
      <c r="G5" t="s">
        <v>1</v>
      </c>
      <c r="H5" t="s">
        <v>3</v>
      </c>
      <c r="I5">
        <v>14</v>
      </c>
      <c r="J5" s="2">
        <f t="shared" ref="J5:J68" si="1">I5/2</f>
        <v>7</v>
      </c>
      <c r="K5">
        <f t="shared" ref="K5:K22" si="2">C5*0.00005</f>
        <v>1E-4</v>
      </c>
      <c r="L5">
        <f t="shared" si="0"/>
        <v>0.1</v>
      </c>
      <c r="N5" t="s">
        <v>0</v>
      </c>
      <c r="O5">
        <v>2</v>
      </c>
      <c r="P5" t="s">
        <v>1</v>
      </c>
      <c r="Q5" t="s">
        <v>2</v>
      </c>
      <c r="R5">
        <v>0</v>
      </c>
      <c r="S5" t="s">
        <v>1</v>
      </c>
      <c r="T5" t="s">
        <v>3</v>
      </c>
      <c r="U5">
        <v>8</v>
      </c>
      <c r="V5" s="2">
        <f t="shared" ref="V5:V68" si="3">U5/2</f>
        <v>4</v>
      </c>
    </row>
    <row r="6" spans="2:22" x14ac:dyDescent="0.2">
      <c r="B6" s="1" t="s">
        <v>0</v>
      </c>
      <c r="C6">
        <v>3</v>
      </c>
      <c r="D6" t="s">
        <v>1</v>
      </c>
      <c r="E6" t="s">
        <v>2</v>
      </c>
      <c r="F6">
        <v>0</v>
      </c>
      <c r="G6" t="s">
        <v>1</v>
      </c>
      <c r="H6" t="s">
        <v>3</v>
      </c>
      <c r="I6">
        <v>42</v>
      </c>
      <c r="J6" s="2">
        <f t="shared" si="1"/>
        <v>21</v>
      </c>
      <c r="K6">
        <f t="shared" si="2"/>
        <v>1.5000000000000001E-4</v>
      </c>
      <c r="L6">
        <f t="shared" si="0"/>
        <v>0.15000000000000002</v>
      </c>
      <c r="N6" t="s">
        <v>0</v>
      </c>
      <c r="O6">
        <v>3</v>
      </c>
      <c r="P6" t="s">
        <v>1</v>
      </c>
      <c r="Q6" t="s">
        <v>2</v>
      </c>
      <c r="R6">
        <v>0</v>
      </c>
      <c r="S6" t="s">
        <v>1</v>
      </c>
      <c r="T6" t="s">
        <v>3</v>
      </c>
      <c r="U6">
        <v>38</v>
      </c>
      <c r="V6" s="2">
        <f t="shared" si="3"/>
        <v>19</v>
      </c>
    </row>
    <row r="7" spans="2:22" x14ac:dyDescent="0.2">
      <c r="B7" s="1" t="s">
        <v>0</v>
      </c>
      <c r="C7">
        <v>4</v>
      </c>
      <c r="D7" t="s">
        <v>1</v>
      </c>
      <c r="E7" t="s">
        <v>2</v>
      </c>
      <c r="F7">
        <v>0</v>
      </c>
      <c r="G7" t="s">
        <v>1</v>
      </c>
      <c r="H7" t="s">
        <v>3</v>
      </c>
      <c r="I7">
        <v>94</v>
      </c>
      <c r="J7" s="2">
        <f t="shared" si="1"/>
        <v>47</v>
      </c>
      <c r="K7">
        <f t="shared" si="2"/>
        <v>2.0000000000000001E-4</v>
      </c>
      <c r="L7">
        <f t="shared" si="0"/>
        <v>0.2</v>
      </c>
      <c r="N7" t="s">
        <v>0</v>
      </c>
      <c r="O7">
        <v>4</v>
      </c>
      <c r="P7" t="s">
        <v>1</v>
      </c>
      <c r="Q7" t="s">
        <v>2</v>
      </c>
      <c r="R7">
        <v>0</v>
      </c>
      <c r="S7" t="s">
        <v>1</v>
      </c>
      <c r="T7" t="s">
        <v>3</v>
      </c>
      <c r="U7">
        <v>92</v>
      </c>
      <c r="V7" s="2">
        <f t="shared" si="3"/>
        <v>46</v>
      </c>
    </row>
    <row r="8" spans="2:22" x14ac:dyDescent="0.2">
      <c r="B8" s="1" t="s">
        <v>0</v>
      </c>
      <c r="C8">
        <v>5</v>
      </c>
      <c r="D8" t="s">
        <v>1</v>
      </c>
      <c r="E8" t="s">
        <v>2</v>
      </c>
      <c r="F8">
        <v>0</v>
      </c>
      <c r="G8" t="s">
        <v>1</v>
      </c>
      <c r="H8" t="s">
        <v>3</v>
      </c>
      <c r="I8">
        <v>152</v>
      </c>
      <c r="J8" s="2">
        <f t="shared" si="1"/>
        <v>76</v>
      </c>
      <c r="K8">
        <f t="shared" si="2"/>
        <v>2.5000000000000001E-4</v>
      </c>
      <c r="L8">
        <f t="shared" si="0"/>
        <v>0.25</v>
      </c>
      <c r="N8" t="s">
        <v>0</v>
      </c>
      <c r="O8">
        <v>5</v>
      </c>
      <c r="P8" t="s">
        <v>1</v>
      </c>
      <c r="Q8" t="s">
        <v>2</v>
      </c>
      <c r="R8">
        <v>0</v>
      </c>
      <c r="S8" t="s">
        <v>1</v>
      </c>
      <c r="T8" t="s">
        <v>3</v>
      </c>
      <c r="U8">
        <v>148</v>
      </c>
      <c r="V8" s="2">
        <f t="shared" si="3"/>
        <v>74</v>
      </c>
    </row>
    <row r="9" spans="2:22" x14ac:dyDescent="0.2">
      <c r="B9" s="1" t="s">
        <v>0</v>
      </c>
      <c r="C9">
        <v>6</v>
      </c>
      <c r="D9" t="s">
        <v>1</v>
      </c>
      <c r="E9" t="s">
        <v>2</v>
      </c>
      <c r="F9">
        <v>0</v>
      </c>
      <c r="G9" t="s">
        <v>1</v>
      </c>
      <c r="H9" t="s">
        <v>3</v>
      </c>
      <c r="I9">
        <v>230</v>
      </c>
      <c r="J9" s="2">
        <f t="shared" si="1"/>
        <v>115</v>
      </c>
      <c r="K9">
        <f t="shared" si="2"/>
        <v>3.0000000000000003E-4</v>
      </c>
      <c r="L9">
        <f t="shared" si="0"/>
        <v>0.30000000000000004</v>
      </c>
      <c r="N9" t="s">
        <v>0</v>
      </c>
      <c r="O9">
        <v>6</v>
      </c>
      <c r="P9" t="s">
        <v>1</v>
      </c>
      <c r="Q9" t="s">
        <v>2</v>
      </c>
      <c r="R9">
        <v>0</v>
      </c>
      <c r="S9" t="s">
        <v>1</v>
      </c>
      <c r="T9" t="s">
        <v>3</v>
      </c>
      <c r="U9">
        <v>212</v>
      </c>
      <c r="V9" s="2">
        <f t="shared" si="3"/>
        <v>106</v>
      </c>
    </row>
    <row r="10" spans="2:22" x14ac:dyDescent="0.2">
      <c r="B10" s="1" t="s">
        <v>0</v>
      </c>
      <c r="C10">
        <v>7</v>
      </c>
      <c r="D10" t="s">
        <v>1</v>
      </c>
      <c r="E10" t="s">
        <v>2</v>
      </c>
      <c r="F10">
        <v>0</v>
      </c>
      <c r="G10" t="s">
        <v>1</v>
      </c>
      <c r="H10" t="s">
        <v>3</v>
      </c>
      <c r="I10">
        <v>294</v>
      </c>
      <c r="J10" s="2">
        <f t="shared" si="1"/>
        <v>147</v>
      </c>
      <c r="K10">
        <f t="shared" si="2"/>
        <v>3.5E-4</v>
      </c>
      <c r="L10">
        <f t="shared" si="0"/>
        <v>0.35</v>
      </c>
      <c r="N10" t="s">
        <v>0</v>
      </c>
      <c r="O10">
        <v>7</v>
      </c>
      <c r="P10" t="s">
        <v>1</v>
      </c>
      <c r="Q10" t="s">
        <v>2</v>
      </c>
      <c r="R10">
        <v>0</v>
      </c>
      <c r="S10" t="s">
        <v>1</v>
      </c>
      <c r="T10" t="s">
        <v>3</v>
      </c>
      <c r="U10">
        <v>276</v>
      </c>
      <c r="V10" s="2">
        <f t="shared" si="3"/>
        <v>138</v>
      </c>
    </row>
    <row r="11" spans="2:22" x14ac:dyDescent="0.2">
      <c r="B11" s="1" t="s">
        <v>0</v>
      </c>
      <c r="C11">
        <v>8</v>
      </c>
      <c r="D11" t="s">
        <v>1</v>
      </c>
      <c r="E11" t="s">
        <v>2</v>
      </c>
      <c r="F11">
        <v>0</v>
      </c>
      <c r="G11" t="s">
        <v>1</v>
      </c>
      <c r="H11" t="s">
        <v>3</v>
      </c>
      <c r="I11">
        <v>354</v>
      </c>
      <c r="J11" s="2">
        <f t="shared" si="1"/>
        <v>177</v>
      </c>
      <c r="K11">
        <f t="shared" si="2"/>
        <v>4.0000000000000002E-4</v>
      </c>
      <c r="L11">
        <f t="shared" si="0"/>
        <v>0.4</v>
      </c>
      <c r="N11" t="s">
        <v>0</v>
      </c>
      <c r="O11">
        <v>8</v>
      </c>
      <c r="P11" t="s">
        <v>1</v>
      </c>
      <c r="Q11" t="s">
        <v>2</v>
      </c>
      <c r="R11">
        <v>0</v>
      </c>
      <c r="S11" t="s">
        <v>1</v>
      </c>
      <c r="T11" t="s">
        <v>3</v>
      </c>
      <c r="U11">
        <v>380</v>
      </c>
      <c r="V11" s="2">
        <f t="shared" si="3"/>
        <v>190</v>
      </c>
    </row>
    <row r="12" spans="2:22" x14ac:dyDescent="0.2">
      <c r="B12" s="1" t="s">
        <v>0</v>
      </c>
      <c r="C12">
        <v>9</v>
      </c>
      <c r="D12" t="s">
        <v>1</v>
      </c>
      <c r="E12" t="s">
        <v>2</v>
      </c>
      <c r="F12">
        <v>0</v>
      </c>
      <c r="G12" t="s">
        <v>1</v>
      </c>
      <c r="H12" t="s">
        <v>3</v>
      </c>
      <c r="I12">
        <v>426</v>
      </c>
      <c r="J12" s="2">
        <f t="shared" si="1"/>
        <v>213</v>
      </c>
      <c r="K12">
        <f t="shared" si="2"/>
        <v>4.5000000000000004E-4</v>
      </c>
      <c r="L12">
        <f t="shared" si="0"/>
        <v>0.45000000000000007</v>
      </c>
      <c r="N12" t="s">
        <v>0</v>
      </c>
      <c r="O12">
        <v>9</v>
      </c>
      <c r="P12" t="s">
        <v>1</v>
      </c>
      <c r="Q12" t="s">
        <v>2</v>
      </c>
      <c r="R12">
        <v>0</v>
      </c>
      <c r="S12" t="s">
        <v>1</v>
      </c>
      <c r="T12" t="s">
        <v>3</v>
      </c>
      <c r="U12">
        <v>444</v>
      </c>
      <c r="V12" s="2">
        <f t="shared" si="3"/>
        <v>222</v>
      </c>
    </row>
    <row r="13" spans="2:22" x14ac:dyDescent="0.2">
      <c r="B13" s="1" t="s">
        <v>0</v>
      </c>
      <c r="C13">
        <v>10</v>
      </c>
      <c r="D13" t="s">
        <v>1</v>
      </c>
      <c r="E13" t="s">
        <v>2</v>
      </c>
      <c r="F13">
        <v>0</v>
      </c>
      <c r="G13" t="s">
        <v>1</v>
      </c>
      <c r="H13" t="s">
        <v>3</v>
      </c>
      <c r="I13">
        <v>500</v>
      </c>
      <c r="J13" s="2">
        <f t="shared" si="1"/>
        <v>250</v>
      </c>
      <c r="K13">
        <f t="shared" si="2"/>
        <v>5.0000000000000001E-4</v>
      </c>
      <c r="L13">
        <f t="shared" si="0"/>
        <v>0.5</v>
      </c>
      <c r="N13" t="s">
        <v>0</v>
      </c>
      <c r="O13">
        <v>10</v>
      </c>
      <c r="P13" t="s">
        <v>1</v>
      </c>
      <c r="Q13" t="s">
        <v>2</v>
      </c>
      <c r="R13">
        <v>0</v>
      </c>
      <c r="S13" t="s">
        <v>1</v>
      </c>
      <c r="T13" t="s">
        <v>3</v>
      </c>
      <c r="U13">
        <v>512</v>
      </c>
      <c r="V13" s="2">
        <f t="shared" si="3"/>
        <v>256</v>
      </c>
    </row>
    <row r="14" spans="2:22" x14ac:dyDescent="0.2">
      <c r="B14" s="1" t="s">
        <v>0</v>
      </c>
      <c r="C14">
        <v>11</v>
      </c>
      <c r="D14" t="s">
        <v>1</v>
      </c>
      <c r="E14" t="s">
        <v>2</v>
      </c>
      <c r="F14">
        <v>0</v>
      </c>
      <c r="G14" t="s">
        <v>1</v>
      </c>
      <c r="H14" t="s">
        <v>3</v>
      </c>
      <c r="I14">
        <v>578</v>
      </c>
      <c r="J14" s="2">
        <f t="shared" si="1"/>
        <v>289</v>
      </c>
      <c r="K14">
        <f t="shared" si="2"/>
        <v>5.5000000000000003E-4</v>
      </c>
      <c r="L14">
        <f t="shared" si="0"/>
        <v>0.55000000000000004</v>
      </c>
      <c r="N14" t="s">
        <v>0</v>
      </c>
      <c r="O14">
        <v>11</v>
      </c>
      <c r="P14" t="s">
        <v>1</v>
      </c>
      <c r="Q14" t="s">
        <v>2</v>
      </c>
      <c r="R14">
        <v>0</v>
      </c>
      <c r="S14" t="s">
        <v>1</v>
      </c>
      <c r="T14" t="s">
        <v>3</v>
      </c>
      <c r="U14">
        <v>568</v>
      </c>
      <c r="V14" s="2">
        <f t="shared" si="3"/>
        <v>284</v>
      </c>
    </row>
    <row r="15" spans="2:22" x14ac:dyDescent="0.2">
      <c r="B15" s="1" t="s">
        <v>0</v>
      </c>
      <c r="C15">
        <v>12</v>
      </c>
      <c r="D15" t="s">
        <v>1</v>
      </c>
      <c r="E15" t="s">
        <v>2</v>
      </c>
      <c r="F15">
        <v>0</v>
      </c>
      <c r="G15" t="s">
        <v>1</v>
      </c>
      <c r="H15" t="s">
        <v>3</v>
      </c>
      <c r="I15">
        <v>592</v>
      </c>
      <c r="J15" s="2">
        <f t="shared" si="1"/>
        <v>296</v>
      </c>
      <c r="K15">
        <f t="shared" si="2"/>
        <v>6.0000000000000006E-4</v>
      </c>
      <c r="L15">
        <f t="shared" si="0"/>
        <v>0.60000000000000009</v>
      </c>
      <c r="N15" t="s">
        <v>0</v>
      </c>
      <c r="O15">
        <v>12</v>
      </c>
      <c r="P15" t="s">
        <v>1</v>
      </c>
      <c r="Q15" t="s">
        <v>2</v>
      </c>
      <c r="R15">
        <v>0</v>
      </c>
      <c r="S15" t="s">
        <v>1</v>
      </c>
      <c r="T15" t="s">
        <v>3</v>
      </c>
      <c r="U15">
        <v>620</v>
      </c>
      <c r="V15" s="2">
        <f t="shared" si="3"/>
        <v>310</v>
      </c>
    </row>
    <row r="16" spans="2:22" x14ac:dyDescent="0.2">
      <c r="B16" s="1" t="s">
        <v>0</v>
      </c>
      <c r="C16">
        <v>13</v>
      </c>
      <c r="D16" t="s">
        <v>1</v>
      </c>
      <c r="E16" t="s">
        <v>2</v>
      </c>
      <c r="F16">
        <v>0</v>
      </c>
      <c r="G16" t="s">
        <v>1</v>
      </c>
      <c r="H16" t="s">
        <v>3</v>
      </c>
      <c r="I16">
        <v>652</v>
      </c>
      <c r="J16" s="2">
        <f t="shared" si="1"/>
        <v>326</v>
      </c>
      <c r="K16">
        <f t="shared" si="2"/>
        <v>6.5000000000000008E-4</v>
      </c>
      <c r="L16">
        <f t="shared" si="0"/>
        <v>0.65000000000000013</v>
      </c>
      <c r="N16" t="s">
        <v>0</v>
      </c>
      <c r="O16">
        <v>13</v>
      </c>
      <c r="P16" t="s">
        <v>1</v>
      </c>
      <c r="Q16" t="s">
        <v>2</v>
      </c>
      <c r="R16">
        <v>0</v>
      </c>
      <c r="S16" t="s">
        <v>1</v>
      </c>
      <c r="T16" t="s">
        <v>3</v>
      </c>
      <c r="U16">
        <v>688</v>
      </c>
      <c r="V16" s="2">
        <f t="shared" si="3"/>
        <v>344</v>
      </c>
    </row>
    <row r="17" spans="2:22" x14ac:dyDescent="0.2">
      <c r="B17" s="1" t="s">
        <v>0</v>
      </c>
      <c r="C17">
        <v>14</v>
      </c>
      <c r="D17" t="s">
        <v>1</v>
      </c>
      <c r="E17" t="s">
        <v>2</v>
      </c>
      <c r="F17">
        <v>0</v>
      </c>
      <c r="G17" t="s">
        <v>1</v>
      </c>
      <c r="H17" t="s">
        <v>3</v>
      </c>
      <c r="I17">
        <v>680</v>
      </c>
      <c r="J17" s="2">
        <f t="shared" si="1"/>
        <v>340</v>
      </c>
      <c r="K17">
        <f t="shared" si="2"/>
        <v>6.9999999999999999E-4</v>
      </c>
      <c r="L17">
        <f t="shared" si="0"/>
        <v>0.7</v>
      </c>
      <c r="N17" t="s">
        <v>0</v>
      </c>
      <c r="O17">
        <v>14</v>
      </c>
      <c r="P17" t="s">
        <v>1</v>
      </c>
      <c r="Q17" t="s">
        <v>2</v>
      </c>
      <c r="R17">
        <v>0</v>
      </c>
      <c r="S17" t="s">
        <v>1</v>
      </c>
      <c r="T17" t="s">
        <v>3</v>
      </c>
      <c r="U17">
        <v>666</v>
      </c>
      <c r="V17" s="2">
        <f t="shared" si="3"/>
        <v>333</v>
      </c>
    </row>
    <row r="18" spans="2:22" x14ac:dyDescent="0.2">
      <c r="B18" s="1" t="s">
        <v>0</v>
      </c>
      <c r="C18">
        <v>15</v>
      </c>
      <c r="D18" t="s">
        <v>1</v>
      </c>
      <c r="E18" t="s">
        <v>2</v>
      </c>
      <c r="F18">
        <v>0</v>
      </c>
      <c r="G18" t="s">
        <v>1</v>
      </c>
      <c r="H18" t="s">
        <v>3</v>
      </c>
      <c r="I18">
        <v>726</v>
      </c>
      <c r="J18" s="2">
        <f t="shared" si="1"/>
        <v>363</v>
      </c>
      <c r="K18">
        <f t="shared" si="2"/>
        <v>7.5000000000000002E-4</v>
      </c>
      <c r="L18">
        <f t="shared" si="0"/>
        <v>0.75</v>
      </c>
      <c r="N18" t="s">
        <v>0</v>
      </c>
      <c r="O18">
        <v>15</v>
      </c>
      <c r="P18" t="s">
        <v>1</v>
      </c>
      <c r="Q18" t="s">
        <v>2</v>
      </c>
      <c r="R18">
        <v>0</v>
      </c>
      <c r="S18" t="s">
        <v>1</v>
      </c>
      <c r="T18" t="s">
        <v>3</v>
      </c>
      <c r="U18">
        <v>732</v>
      </c>
      <c r="V18" s="2">
        <f t="shared" si="3"/>
        <v>366</v>
      </c>
    </row>
    <row r="19" spans="2:22" x14ac:dyDescent="0.2">
      <c r="B19" s="1" t="s">
        <v>0</v>
      </c>
      <c r="C19">
        <v>16</v>
      </c>
      <c r="D19" t="s">
        <v>1</v>
      </c>
      <c r="E19" t="s">
        <v>2</v>
      </c>
      <c r="F19">
        <v>0</v>
      </c>
      <c r="G19" t="s">
        <v>1</v>
      </c>
      <c r="H19" t="s">
        <v>3</v>
      </c>
      <c r="I19">
        <v>730</v>
      </c>
      <c r="J19" s="2">
        <f t="shared" si="1"/>
        <v>365</v>
      </c>
      <c r="K19">
        <f t="shared" si="2"/>
        <v>8.0000000000000004E-4</v>
      </c>
      <c r="L19">
        <f t="shared" si="0"/>
        <v>0.8</v>
      </c>
      <c r="N19" t="s">
        <v>0</v>
      </c>
      <c r="O19">
        <v>16</v>
      </c>
      <c r="P19" t="s">
        <v>1</v>
      </c>
      <c r="Q19" t="s">
        <v>2</v>
      </c>
      <c r="R19">
        <v>0</v>
      </c>
      <c r="S19" t="s">
        <v>1</v>
      </c>
      <c r="T19" t="s">
        <v>3</v>
      </c>
      <c r="U19">
        <v>796</v>
      </c>
      <c r="V19" s="2">
        <f t="shared" si="3"/>
        <v>398</v>
      </c>
    </row>
    <row r="20" spans="2:22" x14ac:dyDescent="0.2">
      <c r="B20" s="1" t="s">
        <v>0</v>
      </c>
      <c r="C20">
        <v>17</v>
      </c>
      <c r="D20" t="s">
        <v>1</v>
      </c>
      <c r="E20" t="s">
        <v>2</v>
      </c>
      <c r="F20">
        <v>0</v>
      </c>
      <c r="G20" t="s">
        <v>1</v>
      </c>
      <c r="H20" t="s">
        <v>3</v>
      </c>
      <c r="I20">
        <v>760</v>
      </c>
      <c r="J20" s="2">
        <f t="shared" si="1"/>
        <v>380</v>
      </c>
      <c r="K20">
        <f t="shared" si="2"/>
        <v>8.5000000000000006E-4</v>
      </c>
      <c r="L20">
        <f t="shared" si="0"/>
        <v>0.85000000000000009</v>
      </c>
      <c r="N20" t="s">
        <v>0</v>
      </c>
      <c r="O20">
        <v>17</v>
      </c>
      <c r="P20" t="s">
        <v>1</v>
      </c>
      <c r="Q20" t="s">
        <v>2</v>
      </c>
      <c r="R20">
        <v>0</v>
      </c>
      <c r="S20" t="s">
        <v>1</v>
      </c>
      <c r="T20" t="s">
        <v>3</v>
      </c>
      <c r="U20">
        <v>836</v>
      </c>
      <c r="V20" s="2">
        <f t="shared" si="3"/>
        <v>418</v>
      </c>
    </row>
    <row r="21" spans="2:22" x14ac:dyDescent="0.2">
      <c r="B21" s="1" t="s">
        <v>0</v>
      </c>
      <c r="C21">
        <v>18</v>
      </c>
      <c r="D21" t="s">
        <v>1</v>
      </c>
      <c r="E21" t="s">
        <v>2</v>
      </c>
      <c r="F21">
        <v>0</v>
      </c>
      <c r="G21" t="s">
        <v>1</v>
      </c>
      <c r="H21" t="s">
        <v>3</v>
      </c>
      <c r="I21">
        <v>782</v>
      </c>
      <c r="J21" s="2">
        <f t="shared" si="1"/>
        <v>391</v>
      </c>
      <c r="K21">
        <f t="shared" si="2"/>
        <v>9.0000000000000008E-4</v>
      </c>
      <c r="L21">
        <f t="shared" si="0"/>
        <v>0.90000000000000013</v>
      </c>
      <c r="N21" t="s">
        <v>0</v>
      </c>
      <c r="O21">
        <v>18</v>
      </c>
      <c r="P21" t="s">
        <v>1</v>
      </c>
      <c r="Q21" t="s">
        <v>2</v>
      </c>
      <c r="R21">
        <v>0</v>
      </c>
      <c r="S21" t="s">
        <v>1</v>
      </c>
      <c r="T21" t="s">
        <v>3</v>
      </c>
      <c r="U21">
        <v>910</v>
      </c>
      <c r="V21" s="2">
        <f t="shared" si="3"/>
        <v>455</v>
      </c>
    </row>
    <row r="22" spans="2:22" x14ac:dyDescent="0.2">
      <c r="B22" s="1" t="s">
        <v>0</v>
      </c>
      <c r="C22">
        <v>19</v>
      </c>
      <c r="D22" t="s">
        <v>1</v>
      </c>
      <c r="E22" t="s">
        <v>2</v>
      </c>
      <c r="F22">
        <v>0</v>
      </c>
      <c r="G22" t="s">
        <v>1</v>
      </c>
      <c r="H22" t="s">
        <v>3</v>
      </c>
      <c r="I22">
        <v>768</v>
      </c>
      <c r="J22" s="2">
        <f t="shared" si="1"/>
        <v>384</v>
      </c>
      <c r="K22">
        <f t="shared" si="2"/>
        <v>9.5E-4</v>
      </c>
      <c r="L22">
        <f t="shared" si="0"/>
        <v>0.95</v>
      </c>
      <c r="N22" t="s">
        <v>0</v>
      </c>
      <c r="O22">
        <v>19</v>
      </c>
      <c r="P22" t="s">
        <v>1</v>
      </c>
      <c r="Q22" t="s">
        <v>2</v>
      </c>
      <c r="R22">
        <v>0</v>
      </c>
      <c r="S22" t="s">
        <v>1</v>
      </c>
      <c r="T22" t="s">
        <v>3</v>
      </c>
      <c r="U22">
        <v>978</v>
      </c>
      <c r="V22" s="2">
        <f t="shared" si="3"/>
        <v>489</v>
      </c>
    </row>
    <row r="23" spans="2:22" x14ac:dyDescent="0.2">
      <c r="B23" s="1" t="s">
        <v>0</v>
      </c>
      <c r="C23">
        <v>20</v>
      </c>
      <c r="D23" t="s">
        <v>1</v>
      </c>
      <c r="E23" t="s">
        <v>2</v>
      </c>
      <c r="F23">
        <v>0</v>
      </c>
      <c r="G23" t="s">
        <v>1</v>
      </c>
      <c r="H23" t="s">
        <v>3</v>
      </c>
      <c r="I23">
        <v>852</v>
      </c>
      <c r="J23" s="2">
        <f t="shared" si="1"/>
        <v>426</v>
      </c>
      <c r="K23">
        <f>C23*0.00005</f>
        <v>1E-3</v>
      </c>
      <c r="L23">
        <f t="shared" si="0"/>
        <v>1</v>
      </c>
      <c r="N23" t="s">
        <v>0</v>
      </c>
      <c r="O23">
        <v>20</v>
      </c>
      <c r="P23" t="s">
        <v>1</v>
      </c>
      <c r="Q23" t="s">
        <v>2</v>
      </c>
      <c r="R23">
        <v>0</v>
      </c>
      <c r="S23" t="s">
        <v>1</v>
      </c>
      <c r="T23" t="s">
        <v>3</v>
      </c>
      <c r="U23">
        <v>972</v>
      </c>
      <c r="V23" s="2">
        <f t="shared" si="3"/>
        <v>486</v>
      </c>
    </row>
    <row r="24" spans="2:22" x14ac:dyDescent="0.2">
      <c r="B24" s="1" t="s">
        <v>0</v>
      </c>
      <c r="C24">
        <v>21</v>
      </c>
      <c r="D24" t="s">
        <v>1</v>
      </c>
      <c r="E24" t="s">
        <v>2</v>
      </c>
      <c r="F24">
        <v>0</v>
      </c>
      <c r="G24" t="s">
        <v>1</v>
      </c>
      <c r="H24" t="s">
        <v>3</v>
      </c>
      <c r="I24">
        <v>852</v>
      </c>
      <c r="J24" s="2">
        <f t="shared" si="1"/>
        <v>426</v>
      </c>
      <c r="K24">
        <f>(C24-20)*0.0001+$K$23</f>
        <v>1.1000000000000001E-3</v>
      </c>
      <c r="L24">
        <f t="shared" si="0"/>
        <v>1.1000000000000001</v>
      </c>
      <c r="N24" t="s">
        <v>0</v>
      </c>
      <c r="O24">
        <v>21</v>
      </c>
      <c r="P24" t="s">
        <v>1</v>
      </c>
      <c r="Q24" t="s">
        <v>2</v>
      </c>
      <c r="R24">
        <v>0</v>
      </c>
      <c r="S24" t="s">
        <v>1</v>
      </c>
      <c r="T24" t="s">
        <v>3</v>
      </c>
      <c r="U24">
        <v>1058</v>
      </c>
      <c r="V24" s="2">
        <f t="shared" si="3"/>
        <v>529</v>
      </c>
    </row>
    <row r="25" spans="2:22" x14ac:dyDescent="0.2">
      <c r="B25" s="1" t="s">
        <v>0</v>
      </c>
      <c r="C25">
        <v>22</v>
      </c>
      <c r="D25" t="s">
        <v>1</v>
      </c>
      <c r="E25" t="s">
        <v>2</v>
      </c>
      <c r="F25">
        <v>0</v>
      </c>
      <c r="G25" t="s">
        <v>1</v>
      </c>
      <c r="H25" t="s">
        <v>3</v>
      </c>
      <c r="I25">
        <v>890</v>
      </c>
      <c r="J25" s="2">
        <f t="shared" si="1"/>
        <v>445</v>
      </c>
      <c r="K25">
        <f t="shared" ref="K25:K43" si="4">(C25-20)*0.0001+$K$23</f>
        <v>1.2000000000000001E-3</v>
      </c>
      <c r="L25">
        <f t="shared" si="0"/>
        <v>1.2000000000000002</v>
      </c>
      <c r="N25" t="s">
        <v>0</v>
      </c>
      <c r="O25">
        <v>22</v>
      </c>
      <c r="P25" t="s">
        <v>1</v>
      </c>
      <c r="Q25" t="s">
        <v>2</v>
      </c>
      <c r="R25">
        <v>0</v>
      </c>
      <c r="S25" t="s">
        <v>1</v>
      </c>
      <c r="T25" t="s">
        <v>3</v>
      </c>
      <c r="U25">
        <v>1074</v>
      </c>
      <c r="V25" s="2">
        <f t="shared" si="3"/>
        <v>537</v>
      </c>
    </row>
    <row r="26" spans="2:22" x14ac:dyDescent="0.2">
      <c r="B26" s="1" t="s">
        <v>0</v>
      </c>
      <c r="C26">
        <v>23</v>
      </c>
      <c r="D26" t="s">
        <v>1</v>
      </c>
      <c r="E26" t="s">
        <v>2</v>
      </c>
      <c r="F26">
        <v>0</v>
      </c>
      <c r="G26" t="s">
        <v>1</v>
      </c>
      <c r="H26" t="s">
        <v>3</v>
      </c>
      <c r="I26">
        <v>918</v>
      </c>
      <c r="J26" s="2">
        <f t="shared" si="1"/>
        <v>459</v>
      </c>
      <c r="K26">
        <f t="shared" si="4"/>
        <v>1.2999999999999999E-3</v>
      </c>
      <c r="L26">
        <f t="shared" si="0"/>
        <v>1.3</v>
      </c>
      <c r="N26" t="s">
        <v>0</v>
      </c>
      <c r="O26">
        <v>23</v>
      </c>
      <c r="P26" t="s">
        <v>1</v>
      </c>
      <c r="Q26" t="s">
        <v>2</v>
      </c>
      <c r="R26">
        <v>0</v>
      </c>
      <c r="S26" t="s">
        <v>1</v>
      </c>
      <c r="T26" t="s">
        <v>3</v>
      </c>
      <c r="U26">
        <v>1090</v>
      </c>
      <c r="V26" s="2">
        <f t="shared" si="3"/>
        <v>545</v>
      </c>
    </row>
    <row r="27" spans="2:22" x14ac:dyDescent="0.2">
      <c r="B27" s="1" t="s">
        <v>0</v>
      </c>
      <c r="C27">
        <v>24</v>
      </c>
      <c r="D27" t="s">
        <v>1</v>
      </c>
      <c r="E27" t="s">
        <v>2</v>
      </c>
      <c r="F27">
        <v>0</v>
      </c>
      <c r="G27" t="s">
        <v>1</v>
      </c>
      <c r="H27" t="s">
        <v>3</v>
      </c>
      <c r="I27">
        <v>926</v>
      </c>
      <c r="J27" s="2">
        <f t="shared" si="1"/>
        <v>463</v>
      </c>
      <c r="K27">
        <f t="shared" si="4"/>
        <v>1.4E-3</v>
      </c>
      <c r="L27">
        <f t="shared" si="0"/>
        <v>1.4</v>
      </c>
      <c r="N27" t="s">
        <v>0</v>
      </c>
      <c r="O27">
        <v>24</v>
      </c>
      <c r="P27" t="s">
        <v>1</v>
      </c>
      <c r="Q27" t="s">
        <v>2</v>
      </c>
      <c r="R27">
        <v>0</v>
      </c>
      <c r="S27" t="s">
        <v>1</v>
      </c>
      <c r="T27" t="s">
        <v>3</v>
      </c>
      <c r="U27">
        <v>1184</v>
      </c>
      <c r="V27" s="2">
        <f t="shared" si="3"/>
        <v>592</v>
      </c>
    </row>
    <row r="28" spans="2:22" x14ac:dyDescent="0.2">
      <c r="B28" s="1" t="s">
        <v>0</v>
      </c>
      <c r="C28">
        <v>25</v>
      </c>
      <c r="D28" t="s">
        <v>1</v>
      </c>
      <c r="E28" t="s">
        <v>2</v>
      </c>
      <c r="F28">
        <v>0</v>
      </c>
      <c r="G28" t="s">
        <v>1</v>
      </c>
      <c r="H28" t="s">
        <v>3</v>
      </c>
      <c r="I28">
        <v>922</v>
      </c>
      <c r="J28" s="2">
        <f t="shared" si="1"/>
        <v>461</v>
      </c>
      <c r="K28">
        <f t="shared" si="4"/>
        <v>1.5E-3</v>
      </c>
      <c r="L28">
        <f t="shared" si="0"/>
        <v>1.5</v>
      </c>
      <c r="N28" t="s">
        <v>0</v>
      </c>
      <c r="O28">
        <v>25</v>
      </c>
      <c r="P28" t="s">
        <v>1</v>
      </c>
      <c r="Q28" t="s">
        <v>2</v>
      </c>
      <c r="R28">
        <v>0</v>
      </c>
      <c r="S28" t="s">
        <v>1</v>
      </c>
      <c r="T28" t="s">
        <v>3</v>
      </c>
      <c r="U28">
        <v>1152</v>
      </c>
      <c r="V28" s="2">
        <f t="shared" si="3"/>
        <v>576</v>
      </c>
    </row>
    <row r="29" spans="2:22" x14ac:dyDescent="0.2">
      <c r="B29" s="1" t="s">
        <v>0</v>
      </c>
      <c r="C29">
        <v>26</v>
      </c>
      <c r="D29" t="s">
        <v>1</v>
      </c>
      <c r="E29" t="s">
        <v>2</v>
      </c>
      <c r="F29">
        <v>0</v>
      </c>
      <c r="G29" t="s">
        <v>1</v>
      </c>
      <c r="H29" t="s">
        <v>3</v>
      </c>
      <c r="I29">
        <v>888</v>
      </c>
      <c r="J29" s="2">
        <f t="shared" si="1"/>
        <v>444</v>
      </c>
      <c r="K29">
        <f t="shared" si="4"/>
        <v>1.6000000000000001E-3</v>
      </c>
      <c r="L29">
        <f t="shared" si="0"/>
        <v>1.6</v>
      </c>
      <c r="N29" t="s">
        <v>0</v>
      </c>
      <c r="O29">
        <v>26</v>
      </c>
      <c r="P29" t="s">
        <v>1</v>
      </c>
      <c r="Q29" t="s">
        <v>2</v>
      </c>
      <c r="R29">
        <v>0</v>
      </c>
      <c r="S29" t="s">
        <v>1</v>
      </c>
      <c r="T29" t="s">
        <v>3</v>
      </c>
      <c r="U29">
        <v>1192</v>
      </c>
      <c r="V29" s="2">
        <f t="shared" si="3"/>
        <v>596</v>
      </c>
    </row>
    <row r="30" spans="2:22" x14ac:dyDescent="0.2">
      <c r="B30" s="1" t="s">
        <v>0</v>
      </c>
      <c r="C30">
        <v>27</v>
      </c>
      <c r="D30" t="s">
        <v>1</v>
      </c>
      <c r="E30" t="s">
        <v>2</v>
      </c>
      <c r="F30">
        <v>0</v>
      </c>
      <c r="G30" t="s">
        <v>1</v>
      </c>
      <c r="H30" t="s">
        <v>3</v>
      </c>
      <c r="I30">
        <v>878</v>
      </c>
      <c r="J30" s="2">
        <f t="shared" si="1"/>
        <v>439</v>
      </c>
      <c r="K30">
        <f t="shared" si="4"/>
        <v>1.7000000000000001E-3</v>
      </c>
      <c r="L30">
        <f t="shared" si="0"/>
        <v>1.7000000000000002</v>
      </c>
      <c r="N30" t="s">
        <v>0</v>
      </c>
      <c r="O30">
        <v>27</v>
      </c>
      <c r="P30" t="s">
        <v>1</v>
      </c>
      <c r="Q30" t="s">
        <v>2</v>
      </c>
      <c r="R30">
        <v>0</v>
      </c>
      <c r="S30" t="s">
        <v>1</v>
      </c>
      <c r="T30" t="s">
        <v>3</v>
      </c>
      <c r="U30">
        <v>1072</v>
      </c>
      <c r="V30" s="2">
        <f t="shared" si="3"/>
        <v>536</v>
      </c>
    </row>
    <row r="31" spans="2:22" x14ac:dyDescent="0.2">
      <c r="B31" s="1" t="s">
        <v>0</v>
      </c>
      <c r="C31">
        <v>28</v>
      </c>
      <c r="D31" t="s">
        <v>1</v>
      </c>
      <c r="E31" t="s">
        <v>2</v>
      </c>
      <c r="F31">
        <v>0</v>
      </c>
      <c r="G31" t="s">
        <v>1</v>
      </c>
      <c r="H31" t="s">
        <v>3</v>
      </c>
      <c r="I31">
        <v>808</v>
      </c>
      <c r="J31" s="2">
        <f t="shared" si="1"/>
        <v>404</v>
      </c>
      <c r="K31">
        <f t="shared" si="4"/>
        <v>1.8E-3</v>
      </c>
      <c r="L31">
        <f t="shared" si="0"/>
        <v>1.8</v>
      </c>
      <c r="N31" t="s">
        <v>0</v>
      </c>
      <c r="O31">
        <v>28</v>
      </c>
      <c r="P31" t="s">
        <v>1</v>
      </c>
      <c r="Q31" t="s">
        <v>2</v>
      </c>
      <c r="R31">
        <v>0</v>
      </c>
      <c r="S31" t="s">
        <v>1</v>
      </c>
      <c r="T31" t="s">
        <v>3</v>
      </c>
      <c r="U31">
        <v>1022</v>
      </c>
      <c r="V31" s="2">
        <f t="shared" si="3"/>
        <v>511</v>
      </c>
    </row>
    <row r="32" spans="2:22" x14ac:dyDescent="0.2">
      <c r="B32" s="1" t="s">
        <v>0</v>
      </c>
      <c r="C32">
        <v>29</v>
      </c>
      <c r="D32" t="s">
        <v>1</v>
      </c>
      <c r="E32" t="s">
        <v>2</v>
      </c>
      <c r="F32">
        <v>0</v>
      </c>
      <c r="G32" t="s">
        <v>1</v>
      </c>
      <c r="H32" t="s">
        <v>3</v>
      </c>
      <c r="I32">
        <v>768</v>
      </c>
      <c r="J32" s="2">
        <f t="shared" si="1"/>
        <v>384</v>
      </c>
      <c r="K32">
        <f t="shared" si="4"/>
        <v>1.9000000000000002E-3</v>
      </c>
      <c r="L32">
        <f t="shared" si="0"/>
        <v>1.9000000000000001</v>
      </c>
      <c r="N32" t="s">
        <v>0</v>
      </c>
      <c r="O32">
        <v>29</v>
      </c>
      <c r="P32" t="s">
        <v>1</v>
      </c>
      <c r="Q32" t="s">
        <v>2</v>
      </c>
      <c r="R32">
        <v>0</v>
      </c>
      <c r="S32" t="s">
        <v>1</v>
      </c>
      <c r="T32" t="s">
        <v>3</v>
      </c>
      <c r="U32">
        <v>1038</v>
      </c>
      <c r="V32" s="2">
        <f t="shared" si="3"/>
        <v>519</v>
      </c>
    </row>
    <row r="33" spans="2:22" x14ac:dyDescent="0.2">
      <c r="B33" s="1" t="s">
        <v>0</v>
      </c>
      <c r="C33">
        <v>30</v>
      </c>
      <c r="D33" t="s">
        <v>1</v>
      </c>
      <c r="E33" t="s">
        <v>2</v>
      </c>
      <c r="F33">
        <v>0</v>
      </c>
      <c r="G33" t="s">
        <v>1</v>
      </c>
      <c r="H33" t="s">
        <v>3</v>
      </c>
      <c r="I33">
        <v>754</v>
      </c>
      <c r="J33" s="2">
        <f t="shared" si="1"/>
        <v>377</v>
      </c>
      <c r="K33">
        <f t="shared" si="4"/>
        <v>2E-3</v>
      </c>
      <c r="L33">
        <f t="shared" si="0"/>
        <v>2</v>
      </c>
      <c r="N33" t="s">
        <v>0</v>
      </c>
      <c r="O33">
        <v>30</v>
      </c>
      <c r="P33" t="s">
        <v>1</v>
      </c>
      <c r="Q33" t="s">
        <v>2</v>
      </c>
      <c r="R33">
        <v>0</v>
      </c>
      <c r="S33" t="s">
        <v>1</v>
      </c>
      <c r="T33" t="s">
        <v>3</v>
      </c>
      <c r="U33">
        <v>976</v>
      </c>
      <c r="V33" s="2">
        <f t="shared" si="3"/>
        <v>488</v>
      </c>
    </row>
    <row r="34" spans="2:22" x14ac:dyDescent="0.2">
      <c r="B34" s="1" t="s">
        <v>0</v>
      </c>
      <c r="C34">
        <v>31</v>
      </c>
      <c r="D34" t="s">
        <v>1</v>
      </c>
      <c r="E34" t="s">
        <v>2</v>
      </c>
      <c r="F34">
        <v>0</v>
      </c>
      <c r="G34" t="s">
        <v>1</v>
      </c>
      <c r="H34" t="s">
        <v>3</v>
      </c>
      <c r="I34">
        <v>726</v>
      </c>
      <c r="J34" s="2">
        <f t="shared" si="1"/>
        <v>363</v>
      </c>
      <c r="K34">
        <f t="shared" si="4"/>
        <v>2.1000000000000003E-3</v>
      </c>
      <c r="L34">
        <f t="shared" si="0"/>
        <v>2.1</v>
      </c>
      <c r="N34" t="s">
        <v>0</v>
      </c>
      <c r="O34">
        <v>31</v>
      </c>
      <c r="P34" t="s">
        <v>1</v>
      </c>
      <c r="Q34" t="s">
        <v>2</v>
      </c>
      <c r="R34">
        <v>0</v>
      </c>
      <c r="S34" t="s">
        <v>1</v>
      </c>
      <c r="T34" t="s">
        <v>3</v>
      </c>
      <c r="U34">
        <v>908</v>
      </c>
      <c r="V34" s="2">
        <f t="shared" si="3"/>
        <v>454</v>
      </c>
    </row>
    <row r="35" spans="2:22" x14ac:dyDescent="0.2">
      <c r="B35" s="1" t="s">
        <v>0</v>
      </c>
      <c r="C35">
        <v>32</v>
      </c>
      <c r="D35" t="s">
        <v>1</v>
      </c>
      <c r="E35" t="s">
        <v>2</v>
      </c>
      <c r="F35">
        <v>0</v>
      </c>
      <c r="G35" t="s">
        <v>1</v>
      </c>
      <c r="H35" t="s">
        <v>3</v>
      </c>
      <c r="I35">
        <v>662</v>
      </c>
      <c r="J35" s="2">
        <f t="shared" si="1"/>
        <v>331</v>
      </c>
      <c r="K35">
        <f t="shared" si="4"/>
        <v>2.2000000000000001E-3</v>
      </c>
      <c r="L35">
        <f t="shared" si="0"/>
        <v>2.2000000000000002</v>
      </c>
      <c r="N35" t="s">
        <v>0</v>
      </c>
      <c r="O35">
        <v>32</v>
      </c>
      <c r="P35" t="s">
        <v>1</v>
      </c>
      <c r="Q35" t="s">
        <v>2</v>
      </c>
      <c r="R35">
        <v>0</v>
      </c>
      <c r="S35" t="s">
        <v>1</v>
      </c>
      <c r="T35" t="s">
        <v>3</v>
      </c>
      <c r="U35">
        <v>872</v>
      </c>
      <c r="V35" s="2">
        <f t="shared" si="3"/>
        <v>436</v>
      </c>
    </row>
    <row r="36" spans="2:22" x14ac:dyDescent="0.2">
      <c r="B36" s="1" t="s">
        <v>0</v>
      </c>
      <c r="C36">
        <v>33</v>
      </c>
      <c r="D36" t="s">
        <v>1</v>
      </c>
      <c r="E36" t="s">
        <v>2</v>
      </c>
      <c r="F36">
        <v>0</v>
      </c>
      <c r="G36" t="s">
        <v>1</v>
      </c>
      <c r="H36" t="s">
        <v>3</v>
      </c>
      <c r="I36">
        <v>652</v>
      </c>
      <c r="J36" s="2">
        <f t="shared" si="1"/>
        <v>326</v>
      </c>
      <c r="K36">
        <f t="shared" si="4"/>
        <v>2.3E-3</v>
      </c>
      <c r="L36">
        <f t="shared" si="0"/>
        <v>2.2999999999999998</v>
      </c>
      <c r="N36" t="s">
        <v>0</v>
      </c>
      <c r="O36">
        <v>33</v>
      </c>
      <c r="P36" t="s">
        <v>1</v>
      </c>
      <c r="Q36" t="s">
        <v>2</v>
      </c>
      <c r="R36">
        <v>0</v>
      </c>
      <c r="S36" t="s">
        <v>1</v>
      </c>
      <c r="T36" t="s">
        <v>3</v>
      </c>
      <c r="U36">
        <v>830</v>
      </c>
      <c r="V36" s="2">
        <f t="shared" si="3"/>
        <v>415</v>
      </c>
    </row>
    <row r="37" spans="2:22" x14ac:dyDescent="0.2">
      <c r="B37" s="1" t="s">
        <v>0</v>
      </c>
      <c r="C37">
        <v>34</v>
      </c>
      <c r="D37" t="s">
        <v>1</v>
      </c>
      <c r="E37" t="s">
        <v>2</v>
      </c>
      <c r="F37">
        <v>0</v>
      </c>
      <c r="G37" t="s">
        <v>1</v>
      </c>
      <c r="H37" t="s">
        <v>3</v>
      </c>
      <c r="I37">
        <v>636</v>
      </c>
      <c r="J37" s="2">
        <f t="shared" si="1"/>
        <v>318</v>
      </c>
      <c r="K37">
        <f t="shared" si="4"/>
        <v>2.4000000000000002E-3</v>
      </c>
      <c r="L37">
        <f t="shared" si="0"/>
        <v>2.4000000000000004</v>
      </c>
      <c r="N37" t="s">
        <v>0</v>
      </c>
      <c r="O37">
        <v>34</v>
      </c>
      <c r="P37" t="s">
        <v>1</v>
      </c>
      <c r="Q37" t="s">
        <v>2</v>
      </c>
      <c r="R37">
        <v>0</v>
      </c>
      <c r="S37" t="s">
        <v>1</v>
      </c>
      <c r="T37" t="s">
        <v>3</v>
      </c>
      <c r="U37">
        <v>836</v>
      </c>
      <c r="V37" s="2">
        <f t="shared" si="3"/>
        <v>418</v>
      </c>
    </row>
    <row r="38" spans="2:22" x14ac:dyDescent="0.2">
      <c r="B38" s="1" t="s">
        <v>0</v>
      </c>
      <c r="C38">
        <v>35</v>
      </c>
      <c r="D38" t="s">
        <v>1</v>
      </c>
      <c r="E38" t="s">
        <v>2</v>
      </c>
      <c r="F38">
        <v>0</v>
      </c>
      <c r="G38" t="s">
        <v>1</v>
      </c>
      <c r="H38" t="s">
        <v>3</v>
      </c>
      <c r="I38">
        <v>620</v>
      </c>
      <c r="J38" s="2">
        <f t="shared" si="1"/>
        <v>310</v>
      </c>
      <c r="K38">
        <f t="shared" si="4"/>
        <v>2.5000000000000001E-3</v>
      </c>
      <c r="L38">
        <f t="shared" si="0"/>
        <v>2.5</v>
      </c>
      <c r="N38" t="s">
        <v>0</v>
      </c>
      <c r="O38">
        <v>35</v>
      </c>
      <c r="P38" t="s">
        <v>1</v>
      </c>
      <c r="Q38" t="s">
        <v>2</v>
      </c>
      <c r="R38">
        <v>0</v>
      </c>
      <c r="S38" t="s">
        <v>1</v>
      </c>
      <c r="T38" t="s">
        <v>3</v>
      </c>
      <c r="U38">
        <v>810</v>
      </c>
      <c r="V38" s="2">
        <f t="shared" si="3"/>
        <v>405</v>
      </c>
    </row>
    <row r="39" spans="2:22" x14ac:dyDescent="0.2">
      <c r="B39" s="1" t="s">
        <v>0</v>
      </c>
      <c r="C39">
        <v>36</v>
      </c>
      <c r="D39" t="s">
        <v>1</v>
      </c>
      <c r="E39" t="s">
        <v>2</v>
      </c>
      <c r="F39">
        <v>0</v>
      </c>
      <c r="G39" t="s">
        <v>1</v>
      </c>
      <c r="H39" t="s">
        <v>3</v>
      </c>
      <c r="I39">
        <v>612</v>
      </c>
      <c r="J39" s="2">
        <f t="shared" si="1"/>
        <v>306</v>
      </c>
      <c r="K39">
        <f t="shared" si="4"/>
        <v>2.5999999999999999E-3</v>
      </c>
      <c r="L39">
        <f t="shared" si="0"/>
        <v>2.6</v>
      </c>
      <c r="N39" t="s">
        <v>0</v>
      </c>
      <c r="O39">
        <v>36</v>
      </c>
      <c r="P39" t="s">
        <v>1</v>
      </c>
      <c r="Q39" t="s">
        <v>2</v>
      </c>
      <c r="R39">
        <v>0</v>
      </c>
      <c r="S39" t="s">
        <v>1</v>
      </c>
      <c r="T39" t="s">
        <v>3</v>
      </c>
      <c r="U39">
        <v>776</v>
      </c>
      <c r="V39" s="2">
        <f t="shared" si="3"/>
        <v>388</v>
      </c>
    </row>
    <row r="40" spans="2:22" x14ac:dyDescent="0.2">
      <c r="B40" s="1" t="s">
        <v>0</v>
      </c>
      <c r="C40">
        <v>37</v>
      </c>
      <c r="D40" t="s">
        <v>1</v>
      </c>
      <c r="E40" t="s">
        <v>2</v>
      </c>
      <c r="F40">
        <v>0</v>
      </c>
      <c r="G40" t="s">
        <v>1</v>
      </c>
      <c r="H40" t="s">
        <v>3</v>
      </c>
      <c r="I40">
        <v>628</v>
      </c>
      <c r="J40" s="2">
        <f t="shared" si="1"/>
        <v>314</v>
      </c>
      <c r="K40">
        <f t="shared" si="4"/>
        <v>2.7000000000000001E-3</v>
      </c>
      <c r="L40">
        <f t="shared" si="0"/>
        <v>2.7</v>
      </c>
      <c r="N40" t="s">
        <v>0</v>
      </c>
      <c r="O40">
        <v>37</v>
      </c>
      <c r="P40" t="s">
        <v>1</v>
      </c>
      <c r="Q40" t="s">
        <v>2</v>
      </c>
      <c r="R40">
        <v>0</v>
      </c>
      <c r="S40" t="s">
        <v>1</v>
      </c>
      <c r="T40" t="s">
        <v>3</v>
      </c>
      <c r="U40">
        <v>720</v>
      </c>
      <c r="V40" s="2">
        <f t="shared" si="3"/>
        <v>360</v>
      </c>
    </row>
    <row r="41" spans="2:22" x14ac:dyDescent="0.2">
      <c r="B41" s="1" t="s">
        <v>0</v>
      </c>
      <c r="C41">
        <v>38</v>
      </c>
      <c r="D41" t="s">
        <v>1</v>
      </c>
      <c r="E41" t="s">
        <v>2</v>
      </c>
      <c r="F41">
        <v>0</v>
      </c>
      <c r="G41" t="s">
        <v>1</v>
      </c>
      <c r="H41" t="s">
        <v>3</v>
      </c>
      <c r="I41">
        <v>606</v>
      </c>
      <c r="J41" s="2">
        <f t="shared" si="1"/>
        <v>303</v>
      </c>
      <c r="K41">
        <f t="shared" si="4"/>
        <v>2.8000000000000004E-3</v>
      </c>
      <c r="L41">
        <f t="shared" si="0"/>
        <v>2.8000000000000003</v>
      </c>
      <c r="N41" t="s">
        <v>0</v>
      </c>
      <c r="O41">
        <v>38</v>
      </c>
      <c r="P41" t="s">
        <v>1</v>
      </c>
      <c r="Q41" t="s">
        <v>2</v>
      </c>
      <c r="R41">
        <v>0</v>
      </c>
      <c r="S41" t="s">
        <v>1</v>
      </c>
      <c r="T41" t="s">
        <v>3</v>
      </c>
      <c r="U41">
        <v>728</v>
      </c>
      <c r="V41" s="2">
        <f t="shared" si="3"/>
        <v>364</v>
      </c>
    </row>
    <row r="42" spans="2:22" x14ac:dyDescent="0.2">
      <c r="B42" s="1" t="s">
        <v>0</v>
      </c>
      <c r="C42">
        <v>39</v>
      </c>
      <c r="D42" t="s">
        <v>1</v>
      </c>
      <c r="E42" t="s">
        <v>2</v>
      </c>
      <c r="F42">
        <v>0</v>
      </c>
      <c r="G42" t="s">
        <v>1</v>
      </c>
      <c r="H42" t="s">
        <v>3</v>
      </c>
      <c r="I42">
        <v>660</v>
      </c>
      <c r="J42" s="2">
        <f t="shared" si="1"/>
        <v>330</v>
      </c>
      <c r="K42">
        <f t="shared" si="4"/>
        <v>2.8999999999999998E-3</v>
      </c>
      <c r="L42">
        <f t="shared" si="0"/>
        <v>2.9</v>
      </c>
      <c r="N42" t="s">
        <v>0</v>
      </c>
      <c r="O42">
        <v>39</v>
      </c>
      <c r="P42" t="s">
        <v>1</v>
      </c>
      <c r="Q42" t="s">
        <v>2</v>
      </c>
      <c r="R42">
        <v>0</v>
      </c>
      <c r="S42" t="s">
        <v>1</v>
      </c>
      <c r="T42" t="s">
        <v>3</v>
      </c>
      <c r="U42">
        <v>696</v>
      </c>
      <c r="V42" s="2">
        <f t="shared" si="3"/>
        <v>348</v>
      </c>
    </row>
    <row r="43" spans="2:22" x14ac:dyDescent="0.2">
      <c r="B43" s="1" t="s">
        <v>0</v>
      </c>
      <c r="C43">
        <v>40</v>
      </c>
      <c r="D43" t="s">
        <v>1</v>
      </c>
      <c r="E43" t="s">
        <v>2</v>
      </c>
      <c r="F43">
        <v>0</v>
      </c>
      <c r="G43" t="s">
        <v>1</v>
      </c>
      <c r="H43" t="s">
        <v>3</v>
      </c>
      <c r="I43">
        <v>622</v>
      </c>
      <c r="J43" s="2">
        <f t="shared" si="1"/>
        <v>311</v>
      </c>
      <c r="K43">
        <f t="shared" si="4"/>
        <v>3.0000000000000001E-3</v>
      </c>
      <c r="L43">
        <f t="shared" si="0"/>
        <v>3</v>
      </c>
      <c r="N43" t="s">
        <v>0</v>
      </c>
      <c r="O43">
        <v>40</v>
      </c>
      <c r="P43" t="s">
        <v>1</v>
      </c>
      <c r="Q43" t="s">
        <v>2</v>
      </c>
      <c r="R43">
        <v>0</v>
      </c>
      <c r="S43" t="s">
        <v>1</v>
      </c>
      <c r="T43" t="s">
        <v>3</v>
      </c>
      <c r="U43">
        <v>668</v>
      </c>
      <c r="V43" s="2">
        <f t="shared" si="3"/>
        <v>334</v>
      </c>
    </row>
    <row r="44" spans="2:22" x14ac:dyDescent="0.2">
      <c r="B44" s="1" t="s">
        <v>0</v>
      </c>
      <c r="C44">
        <v>41</v>
      </c>
      <c r="D44" t="s">
        <v>1</v>
      </c>
      <c r="E44" t="s">
        <v>2</v>
      </c>
      <c r="F44">
        <v>0</v>
      </c>
      <c r="G44" t="s">
        <v>1</v>
      </c>
      <c r="H44" t="s">
        <v>3</v>
      </c>
      <c r="I44">
        <v>590</v>
      </c>
      <c r="J44" s="2">
        <f t="shared" si="1"/>
        <v>295</v>
      </c>
      <c r="K44">
        <f>(C44-40)*0.001+$K$43</f>
        <v>4.0000000000000001E-3</v>
      </c>
      <c r="L44">
        <f t="shared" si="0"/>
        <v>4</v>
      </c>
      <c r="N44" t="s">
        <v>0</v>
      </c>
      <c r="O44">
        <v>41</v>
      </c>
      <c r="P44" t="s">
        <v>1</v>
      </c>
      <c r="Q44" t="s">
        <v>2</v>
      </c>
      <c r="R44">
        <v>0</v>
      </c>
      <c r="S44" t="s">
        <v>1</v>
      </c>
      <c r="T44" t="s">
        <v>3</v>
      </c>
      <c r="U44">
        <v>642</v>
      </c>
      <c r="V44" s="2">
        <f t="shared" si="3"/>
        <v>321</v>
      </c>
    </row>
    <row r="45" spans="2:22" x14ac:dyDescent="0.2">
      <c r="B45" s="1" t="s">
        <v>0</v>
      </c>
      <c r="C45">
        <v>42</v>
      </c>
      <c r="D45" t="s">
        <v>1</v>
      </c>
      <c r="E45" t="s">
        <v>2</v>
      </c>
      <c r="F45">
        <v>0</v>
      </c>
      <c r="G45" t="s">
        <v>1</v>
      </c>
      <c r="H45" t="s">
        <v>3</v>
      </c>
      <c r="I45">
        <v>528</v>
      </c>
      <c r="J45" s="2">
        <f t="shared" si="1"/>
        <v>264</v>
      </c>
      <c r="K45">
        <f t="shared" ref="K45:K83" si="5">(C45-40)*0.001+$K$43</f>
        <v>5.0000000000000001E-3</v>
      </c>
      <c r="L45">
        <f t="shared" si="0"/>
        <v>5</v>
      </c>
      <c r="N45" t="s">
        <v>0</v>
      </c>
      <c r="O45">
        <v>42</v>
      </c>
      <c r="P45" t="s">
        <v>1</v>
      </c>
      <c r="Q45" t="s">
        <v>2</v>
      </c>
      <c r="R45">
        <v>0</v>
      </c>
      <c r="S45" t="s">
        <v>1</v>
      </c>
      <c r="T45" t="s">
        <v>3</v>
      </c>
      <c r="U45">
        <v>570</v>
      </c>
      <c r="V45" s="2">
        <f t="shared" si="3"/>
        <v>285</v>
      </c>
    </row>
    <row r="46" spans="2:22" x14ac:dyDescent="0.2">
      <c r="B46" s="1" t="s">
        <v>0</v>
      </c>
      <c r="C46">
        <v>43</v>
      </c>
      <c r="D46" t="s">
        <v>1</v>
      </c>
      <c r="E46" t="s">
        <v>2</v>
      </c>
      <c r="F46">
        <v>0</v>
      </c>
      <c r="G46" t="s">
        <v>1</v>
      </c>
      <c r="H46" t="s">
        <v>3</v>
      </c>
      <c r="I46">
        <v>558</v>
      </c>
      <c r="J46" s="2">
        <f t="shared" si="1"/>
        <v>279</v>
      </c>
      <c r="K46">
        <f t="shared" si="5"/>
        <v>6.0000000000000001E-3</v>
      </c>
      <c r="L46">
        <f t="shared" si="0"/>
        <v>6</v>
      </c>
      <c r="N46" t="s">
        <v>0</v>
      </c>
      <c r="O46">
        <v>43</v>
      </c>
      <c r="P46" t="s">
        <v>1</v>
      </c>
      <c r="Q46" t="s">
        <v>2</v>
      </c>
      <c r="R46">
        <v>0</v>
      </c>
      <c r="S46" t="s">
        <v>1</v>
      </c>
      <c r="T46" t="s">
        <v>3</v>
      </c>
      <c r="U46">
        <v>586</v>
      </c>
      <c r="V46" s="2">
        <f t="shared" si="3"/>
        <v>293</v>
      </c>
    </row>
    <row r="47" spans="2:22" x14ac:dyDescent="0.2">
      <c r="B47" s="1" t="s">
        <v>0</v>
      </c>
      <c r="C47">
        <v>44</v>
      </c>
      <c r="D47" t="s">
        <v>1</v>
      </c>
      <c r="E47" t="s">
        <v>2</v>
      </c>
      <c r="F47">
        <v>0</v>
      </c>
      <c r="G47" t="s">
        <v>1</v>
      </c>
      <c r="H47" t="s">
        <v>3</v>
      </c>
      <c r="I47">
        <v>506</v>
      </c>
      <c r="J47" s="2">
        <f t="shared" si="1"/>
        <v>253</v>
      </c>
      <c r="K47">
        <f t="shared" si="5"/>
        <v>7.0000000000000001E-3</v>
      </c>
      <c r="L47">
        <f t="shared" si="0"/>
        <v>7</v>
      </c>
      <c r="N47" t="s">
        <v>0</v>
      </c>
      <c r="O47">
        <v>44</v>
      </c>
      <c r="P47" t="s">
        <v>1</v>
      </c>
      <c r="Q47" t="s">
        <v>2</v>
      </c>
      <c r="R47">
        <v>0</v>
      </c>
      <c r="S47" t="s">
        <v>1</v>
      </c>
      <c r="T47" t="s">
        <v>3</v>
      </c>
      <c r="U47">
        <v>540</v>
      </c>
      <c r="V47" s="2">
        <f t="shared" si="3"/>
        <v>270</v>
      </c>
    </row>
    <row r="48" spans="2:22" x14ac:dyDescent="0.2">
      <c r="B48" s="1" t="s">
        <v>0</v>
      </c>
      <c r="C48">
        <v>45</v>
      </c>
      <c r="D48" t="s">
        <v>1</v>
      </c>
      <c r="E48" t="s">
        <v>2</v>
      </c>
      <c r="F48">
        <v>0</v>
      </c>
      <c r="G48" t="s">
        <v>1</v>
      </c>
      <c r="H48" t="s">
        <v>3</v>
      </c>
      <c r="I48">
        <v>542</v>
      </c>
      <c r="J48" s="2">
        <f t="shared" si="1"/>
        <v>271</v>
      </c>
      <c r="K48">
        <f t="shared" si="5"/>
        <v>8.0000000000000002E-3</v>
      </c>
      <c r="L48">
        <f t="shared" si="0"/>
        <v>8</v>
      </c>
      <c r="N48" t="s">
        <v>0</v>
      </c>
      <c r="O48">
        <v>45</v>
      </c>
      <c r="P48" t="s">
        <v>1</v>
      </c>
      <c r="Q48" t="s">
        <v>2</v>
      </c>
      <c r="R48">
        <v>0</v>
      </c>
      <c r="S48" t="s">
        <v>1</v>
      </c>
      <c r="T48" t="s">
        <v>3</v>
      </c>
      <c r="U48">
        <v>580</v>
      </c>
      <c r="V48" s="2">
        <f t="shared" si="3"/>
        <v>290</v>
      </c>
    </row>
    <row r="49" spans="2:22" x14ac:dyDescent="0.2">
      <c r="B49" s="1" t="s">
        <v>0</v>
      </c>
      <c r="C49">
        <v>46</v>
      </c>
      <c r="D49" t="s">
        <v>1</v>
      </c>
      <c r="E49" t="s">
        <v>2</v>
      </c>
      <c r="F49">
        <v>0</v>
      </c>
      <c r="G49" t="s">
        <v>1</v>
      </c>
      <c r="H49" t="s">
        <v>3</v>
      </c>
      <c r="I49">
        <v>596</v>
      </c>
      <c r="J49" s="2">
        <f t="shared" si="1"/>
        <v>298</v>
      </c>
      <c r="K49">
        <f t="shared" si="5"/>
        <v>9.0000000000000011E-3</v>
      </c>
      <c r="L49">
        <f t="shared" si="0"/>
        <v>9.0000000000000018</v>
      </c>
      <c r="N49" t="s">
        <v>0</v>
      </c>
      <c r="O49">
        <v>46</v>
      </c>
      <c r="P49" t="s">
        <v>1</v>
      </c>
      <c r="Q49" t="s">
        <v>2</v>
      </c>
      <c r="R49">
        <v>0</v>
      </c>
      <c r="S49" t="s">
        <v>1</v>
      </c>
      <c r="T49" t="s">
        <v>3</v>
      </c>
      <c r="U49">
        <v>618</v>
      </c>
      <c r="V49" s="2">
        <f t="shared" si="3"/>
        <v>309</v>
      </c>
    </row>
    <row r="50" spans="2:22" x14ac:dyDescent="0.2">
      <c r="B50" s="1" t="s">
        <v>0</v>
      </c>
      <c r="C50">
        <v>47</v>
      </c>
      <c r="D50" t="s">
        <v>1</v>
      </c>
      <c r="E50" t="s">
        <v>2</v>
      </c>
      <c r="F50">
        <v>0</v>
      </c>
      <c r="G50" t="s">
        <v>1</v>
      </c>
      <c r="H50" t="s">
        <v>3</v>
      </c>
      <c r="I50">
        <v>466</v>
      </c>
      <c r="J50" s="2">
        <f t="shared" si="1"/>
        <v>233</v>
      </c>
      <c r="K50">
        <f t="shared" si="5"/>
        <v>0.01</v>
      </c>
      <c r="L50">
        <f t="shared" si="0"/>
        <v>10</v>
      </c>
      <c r="N50" t="s">
        <v>0</v>
      </c>
      <c r="O50">
        <v>47</v>
      </c>
      <c r="P50" t="s">
        <v>1</v>
      </c>
      <c r="Q50" t="s">
        <v>2</v>
      </c>
      <c r="R50">
        <v>0</v>
      </c>
      <c r="S50" t="s">
        <v>1</v>
      </c>
      <c r="T50" t="s">
        <v>3</v>
      </c>
      <c r="U50">
        <v>572</v>
      </c>
      <c r="V50" s="2">
        <f t="shared" si="3"/>
        <v>286</v>
      </c>
    </row>
    <row r="51" spans="2:22" x14ac:dyDescent="0.2">
      <c r="B51" s="1" t="s">
        <v>0</v>
      </c>
      <c r="C51">
        <v>48</v>
      </c>
      <c r="D51" t="s">
        <v>1</v>
      </c>
      <c r="E51" t="s">
        <v>2</v>
      </c>
      <c r="F51">
        <v>0</v>
      </c>
      <c r="G51" t="s">
        <v>1</v>
      </c>
      <c r="H51" t="s">
        <v>3</v>
      </c>
      <c r="I51">
        <v>446</v>
      </c>
      <c r="J51" s="2">
        <f t="shared" si="1"/>
        <v>223</v>
      </c>
      <c r="K51">
        <f t="shared" si="5"/>
        <v>1.0999999999999999E-2</v>
      </c>
      <c r="L51">
        <f t="shared" si="0"/>
        <v>11</v>
      </c>
      <c r="N51" t="s">
        <v>0</v>
      </c>
      <c r="O51">
        <v>48</v>
      </c>
      <c r="P51" t="s">
        <v>1</v>
      </c>
      <c r="Q51" t="s">
        <v>2</v>
      </c>
      <c r="R51">
        <v>0</v>
      </c>
      <c r="S51" t="s">
        <v>1</v>
      </c>
      <c r="T51" t="s">
        <v>3</v>
      </c>
      <c r="U51">
        <v>428</v>
      </c>
      <c r="V51" s="2">
        <f t="shared" si="3"/>
        <v>214</v>
      </c>
    </row>
    <row r="52" spans="2:22" x14ac:dyDescent="0.2">
      <c r="B52" s="1" t="s">
        <v>0</v>
      </c>
      <c r="C52">
        <v>49</v>
      </c>
      <c r="D52" t="s">
        <v>1</v>
      </c>
      <c r="E52" t="s">
        <v>2</v>
      </c>
      <c r="F52">
        <v>0</v>
      </c>
      <c r="G52" t="s">
        <v>1</v>
      </c>
      <c r="H52" t="s">
        <v>3</v>
      </c>
      <c r="I52">
        <v>474</v>
      </c>
      <c r="J52" s="2">
        <f t="shared" si="1"/>
        <v>237</v>
      </c>
      <c r="K52">
        <f t="shared" si="5"/>
        <v>1.2E-2</v>
      </c>
      <c r="L52">
        <f t="shared" si="0"/>
        <v>12</v>
      </c>
      <c r="N52" t="s">
        <v>0</v>
      </c>
      <c r="O52">
        <v>49</v>
      </c>
      <c r="P52" t="s">
        <v>1</v>
      </c>
      <c r="Q52" t="s">
        <v>2</v>
      </c>
      <c r="R52">
        <v>0</v>
      </c>
      <c r="S52" t="s">
        <v>1</v>
      </c>
      <c r="T52" t="s">
        <v>3</v>
      </c>
      <c r="U52">
        <v>502</v>
      </c>
      <c r="V52" s="2">
        <f t="shared" si="3"/>
        <v>251</v>
      </c>
    </row>
    <row r="53" spans="2:22" x14ac:dyDescent="0.2">
      <c r="B53" s="1" t="s">
        <v>0</v>
      </c>
      <c r="C53">
        <v>50</v>
      </c>
      <c r="D53" t="s">
        <v>1</v>
      </c>
      <c r="E53" t="s">
        <v>2</v>
      </c>
      <c r="F53">
        <v>0</v>
      </c>
      <c r="G53" t="s">
        <v>1</v>
      </c>
      <c r="H53" t="s">
        <v>3</v>
      </c>
      <c r="I53">
        <v>472</v>
      </c>
      <c r="J53" s="2">
        <f t="shared" si="1"/>
        <v>236</v>
      </c>
      <c r="K53">
        <f t="shared" si="5"/>
        <v>1.3000000000000001E-2</v>
      </c>
      <c r="L53">
        <f t="shared" si="0"/>
        <v>13.000000000000002</v>
      </c>
      <c r="N53" t="s">
        <v>0</v>
      </c>
      <c r="O53">
        <v>50</v>
      </c>
      <c r="P53" t="s">
        <v>1</v>
      </c>
      <c r="Q53" t="s">
        <v>2</v>
      </c>
      <c r="R53">
        <v>0</v>
      </c>
      <c r="S53" t="s">
        <v>1</v>
      </c>
      <c r="T53" t="s">
        <v>3</v>
      </c>
      <c r="U53">
        <v>440</v>
      </c>
      <c r="V53" s="2">
        <f t="shared" si="3"/>
        <v>220</v>
      </c>
    </row>
    <row r="54" spans="2:22" x14ac:dyDescent="0.2">
      <c r="B54" s="1" t="s">
        <v>0</v>
      </c>
      <c r="C54">
        <v>51</v>
      </c>
      <c r="D54" t="s">
        <v>1</v>
      </c>
      <c r="E54" t="s">
        <v>2</v>
      </c>
      <c r="F54">
        <v>0</v>
      </c>
      <c r="G54" t="s">
        <v>1</v>
      </c>
      <c r="H54" t="s">
        <v>3</v>
      </c>
      <c r="I54">
        <v>396</v>
      </c>
      <c r="J54" s="2">
        <f t="shared" si="1"/>
        <v>198</v>
      </c>
      <c r="K54">
        <f t="shared" si="5"/>
        <v>1.3999999999999999E-2</v>
      </c>
      <c r="L54">
        <f t="shared" si="0"/>
        <v>13.999999999999998</v>
      </c>
      <c r="N54" t="s">
        <v>0</v>
      </c>
      <c r="O54">
        <v>51</v>
      </c>
      <c r="P54" t="s">
        <v>1</v>
      </c>
      <c r="Q54" t="s">
        <v>2</v>
      </c>
      <c r="R54">
        <v>0</v>
      </c>
      <c r="S54" t="s">
        <v>1</v>
      </c>
      <c r="T54" t="s">
        <v>3</v>
      </c>
      <c r="U54">
        <v>386</v>
      </c>
      <c r="V54" s="2">
        <f t="shared" si="3"/>
        <v>193</v>
      </c>
    </row>
    <row r="55" spans="2:22" x14ac:dyDescent="0.2">
      <c r="B55" s="1" t="s">
        <v>0</v>
      </c>
      <c r="C55">
        <v>52</v>
      </c>
      <c r="D55" t="s">
        <v>1</v>
      </c>
      <c r="E55" t="s">
        <v>2</v>
      </c>
      <c r="F55">
        <v>0</v>
      </c>
      <c r="G55" t="s">
        <v>1</v>
      </c>
      <c r="H55" t="s">
        <v>3</v>
      </c>
      <c r="I55">
        <v>378</v>
      </c>
      <c r="J55" s="2">
        <f t="shared" si="1"/>
        <v>189</v>
      </c>
      <c r="K55">
        <f t="shared" si="5"/>
        <v>1.4999999999999999E-2</v>
      </c>
      <c r="L55">
        <f t="shared" si="0"/>
        <v>15</v>
      </c>
      <c r="N55" t="s">
        <v>0</v>
      </c>
      <c r="O55">
        <v>52</v>
      </c>
      <c r="P55" t="s">
        <v>1</v>
      </c>
      <c r="Q55" t="s">
        <v>2</v>
      </c>
      <c r="R55">
        <v>0</v>
      </c>
      <c r="S55" t="s">
        <v>1</v>
      </c>
      <c r="T55" t="s">
        <v>3</v>
      </c>
      <c r="U55">
        <v>428</v>
      </c>
      <c r="V55" s="2">
        <f t="shared" si="3"/>
        <v>214</v>
      </c>
    </row>
    <row r="56" spans="2:22" x14ac:dyDescent="0.2">
      <c r="B56" s="1" t="s">
        <v>0</v>
      </c>
      <c r="C56">
        <v>53</v>
      </c>
      <c r="D56" t="s">
        <v>1</v>
      </c>
      <c r="E56" t="s">
        <v>2</v>
      </c>
      <c r="F56">
        <v>0</v>
      </c>
      <c r="G56" t="s">
        <v>1</v>
      </c>
      <c r="H56" t="s">
        <v>3</v>
      </c>
      <c r="I56">
        <v>322</v>
      </c>
      <c r="J56" s="2">
        <f t="shared" si="1"/>
        <v>161</v>
      </c>
      <c r="K56">
        <f t="shared" si="5"/>
        <v>1.6E-2</v>
      </c>
      <c r="L56">
        <f t="shared" si="0"/>
        <v>16</v>
      </c>
      <c r="N56" t="s">
        <v>0</v>
      </c>
      <c r="O56">
        <v>53</v>
      </c>
      <c r="P56" t="s">
        <v>1</v>
      </c>
      <c r="Q56" t="s">
        <v>2</v>
      </c>
      <c r="R56">
        <v>0</v>
      </c>
      <c r="S56" t="s">
        <v>1</v>
      </c>
      <c r="T56" t="s">
        <v>3</v>
      </c>
      <c r="U56">
        <v>402</v>
      </c>
      <c r="V56" s="2">
        <f t="shared" si="3"/>
        <v>201</v>
      </c>
    </row>
    <row r="57" spans="2:22" x14ac:dyDescent="0.2">
      <c r="B57" s="1" t="s">
        <v>0</v>
      </c>
      <c r="C57">
        <v>54</v>
      </c>
      <c r="D57" t="s">
        <v>1</v>
      </c>
      <c r="E57" t="s">
        <v>2</v>
      </c>
      <c r="F57">
        <v>0</v>
      </c>
      <c r="G57" t="s">
        <v>1</v>
      </c>
      <c r="H57" t="s">
        <v>3</v>
      </c>
      <c r="I57">
        <v>284</v>
      </c>
      <c r="J57" s="2">
        <f t="shared" si="1"/>
        <v>142</v>
      </c>
      <c r="K57">
        <f t="shared" si="5"/>
        <v>1.7000000000000001E-2</v>
      </c>
      <c r="L57">
        <f t="shared" si="0"/>
        <v>17</v>
      </c>
      <c r="N57" t="s">
        <v>0</v>
      </c>
      <c r="O57">
        <v>54</v>
      </c>
      <c r="P57" t="s">
        <v>1</v>
      </c>
      <c r="Q57" t="s">
        <v>2</v>
      </c>
      <c r="R57">
        <v>0</v>
      </c>
      <c r="S57" t="s">
        <v>1</v>
      </c>
      <c r="T57" t="s">
        <v>3</v>
      </c>
      <c r="U57">
        <v>374</v>
      </c>
      <c r="V57" s="2">
        <f t="shared" si="3"/>
        <v>187</v>
      </c>
    </row>
    <row r="58" spans="2:22" x14ac:dyDescent="0.2">
      <c r="B58" s="1" t="s">
        <v>0</v>
      </c>
      <c r="C58">
        <v>55</v>
      </c>
      <c r="D58" t="s">
        <v>1</v>
      </c>
      <c r="E58" t="s">
        <v>2</v>
      </c>
      <c r="F58">
        <v>0</v>
      </c>
      <c r="G58" t="s">
        <v>1</v>
      </c>
      <c r="H58" t="s">
        <v>3</v>
      </c>
      <c r="I58">
        <v>306</v>
      </c>
      <c r="J58" s="2">
        <f t="shared" si="1"/>
        <v>153</v>
      </c>
      <c r="K58">
        <f t="shared" si="5"/>
        <v>1.7999999999999999E-2</v>
      </c>
      <c r="L58">
        <f t="shared" si="0"/>
        <v>18</v>
      </c>
      <c r="N58" t="s">
        <v>0</v>
      </c>
      <c r="O58">
        <v>55</v>
      </c>
      <c r="P58" t="s">
        <v>1</v>
      </c>
      <c r="Q58" t="s">
        <v>2</v>
      </c>
      <c r="R58">
        <v>0</v>
      </c>
      <c r="S58" t="s">
        <v>1</v>
      </c>
      <c r="T58" t="s">
        <v>3</v>
      </c>
      <c r="U58">
        <v>364</v>
      </c>
      <c r="V58" s="2">
        <f t="shared" si="3"/>
        <v>182</v>
      </c>
    </row>
    <row r="59" spans="2:22" x14ac:dyDescent="0.2">
      <c r="B59" s="1" t="s">
        <v>0</v>
      </c>
      <c r="C59">
        <v>56</v>
      </c>
      <c r="D59" t="s">
        <v>1</v>
      </c>
      <c r="E59" t="s">
        <v>2</v>
      </c>
      <c r="F59">
        <v>0</v>
      </c>
      <c r="G59" t="s">
        <v>1</v>
      </c>
      <c r="H59" t="s">
        <v>3</v>
      </c>
      <c r="I59">
        <v>228</v>
      </c>
      <c r="J59" s="2">
        <f t="shared" si="1"/>
        <v>114</v>
      </c>
      <c r="K59">
        <f t="shared" si="5"/>
        <v>1.9E-2</v>
      </c>
      <c r="L59">
        <f t="shared" si="0"/>
        <v>19</v>
      </c>
      <c r="N59" t="s">
        <v>0</v>
      </c>
      <c r="O59">
        <v>56</v>
      </c>
      <c r="P59" t="s">
        <v>1</v>
      </c>
      <c r="Q59" t="s">
        <v>2</v>
      </c>
      <c r="R59">
        <v>0</v>
      </c>
      <c r="S59" t="s">
        <v>1</v>
      </c>
      <c r="T59" t="s">
        <v>3</v>
      </c>
      <c r="U59">
        <v>320</v>
      </c>
      <c r="V59" s="2">
        <f t="shared" si="3"/>
        <v>160</v>
      </c>
    </row>
    <row r="60" spans="2:22" x14ac:dyDescent="0.2">
      <c r="B60" s="1" t="s">
        <v>0</v>
      </c>
      <c r="C60">
        <v>57</v>
      </c>
      <c r="D60" t="s">
        <v>1</v>
      </c>
      <c r="E60" t="s">
        <v>2</v>
      </c>
      <c r="F60">
        <v>0</v>
      </c>
      <c r="G60" t="s">
        <v>1</v>
      </c>
      <c r="H60" t="s">
        <v>3</v>
      </c>
      <c r="I60">
        <v>198</v>
      </c>
      <c r="J60" s="2">
        <f t="shared" si="1"/>
        <v>99</v>
      </c>
      <c r="K60">
        <f t="shared" si="5"/>
        <v>0.02</v>
      </c>
      <c r="L60">
        <f t="shared" si="0"/>
        <v>20</v>
      </c>
      <c r="N60" t="s">
        <v>0</v>
      </c>
      <c r="O60">
        <v>57</v>
      </c>
      <c r="P60" t="s">
        <v>1</v>
      </c>
      <c r="Q60" t="s">
        <v>2</v>
      </c>
      <c r="R60">
        <v>0</v>
      </c>
      <c r="S60" t="s">
        <v>1</v>
      </c>
      <c r="T60" t="s">
        <v>3</v>
      </c>
      <c r="U60">
        <v>280</v>
      </c>
      <c r="V60" s="2">
        <f t="shared" si="3"/>
        <v>140</v>
      </c>
    </row>
    <row r="61" spans="2:22" x14ac:dyDescent="0.2">
      <c r="B61" s="1" t="s">
        <v>0</v>
      </c>
      <c r="C61">
        <v>58</v>
      </c>
      <c r="D61" t="s">
        <v>1</v>
      </c>
      <c r="E61" t="s">
        <v>2</v>
      </c>
      <c r="F61">
        <v>0</v>
      </c>
      <c r="G61" t="s">
        <v>1</v>
      </c>
      <c r="H61" t="s">
        <v>3</v>
      </c>
      <c r="I61">
        <v>178</v>
      </c>
      <c r="J61" s="2">
        <f t="shared" si="1"/>
        <v>89</v>
      </c>
      <c r="K61">
        <f t="shared" si="5"/>
        <v>2.1000000000000001E-2</v>
      </c>
      <c r="L61">
        <f t="shared" si="0"/>
        <v>21</v>
      </c>
      <c r="N61" t="s">
        <v>0</v>
      </c>
      <c r="O61">
        <v>58</v>
      </c>
      <c r="P61" t="s">
        <v>1</v>
      </c>
      <c r="Q61" t="s">
        <v>2</v>
      </c>
      <c r="R61">
        <v>0</v>
      </c>
      <c r="S61" t="s">
        <v>1</v>
      </c>
      <c r="T61" t="s">
        <v>3</v>
      </c>
      <c r="U61">
        <v>220</v>
      </c>
      <c r="V61" s="2">
        <f t="shared" si="3"/>
        <v>110</v>
      </c>
    </row>
    <row r="62" spans="2:22" x14ac:dyDescent="0.2">
      <c r="B62" s="1" t="s">
        <v>0</v>
      </c>
      <c r="C62">
        <v>59</v>
      </c>
      <c r="D62" t="s">
        <v>1</v>
      </c>
      <c r="E62" t="s">
        <v>2</v>
      </c>
      <c r="F62">
        <v>0</v>
      </c>
      <c r="G62" t="s">
        <v>1</v>
      </c>
      <c r="H62" t="s">
        <v>3</v>
      </c>
      <c r="I62">
        <v>194</v>
      </c>
      <c r="J62" s="2">
        <f t="shared" si="1"/>
        <v>97</v>
      </c>
      <c r="K62">
        <f t="shared" si="5"/>
        <v>2.1999999999999999E-2</v>
      </c>
      <c r="L62">
        <f t="shared" si="0"/>
        <v>22</v>
      </c>
      <c r="N62" t="s">
        <v>0</v>
      </c>
      <c r="O62">
        <v>59</v>
      </c>
      <c r="P62" t="s">
        <v>1</v>
      </c>
      <c r="Q62" t="s">
        <v>2</v>
      </c>
      <c r="R62">
        <v>0</v>
      </c>
      <c r="S62" t="s">
        <v>1</v>
      </c>
      <c r="T62" t="s">
        <v>3</v>
      </c>
      <c r="U62">
        <v>212</v>
      </c>
      <c r="V62" s="2">
        <f t="shared" si="3"/>
        <v>106</v>
      </c>
    </row>
    <row r="63" spans="2:22" x14ac:dyDescent="0.2">
      <c r="B63" s="1" t="s">
        <v>0</v>
      </c>
      <c r="C63">
        <v>60</v>
      </c>
      <c r="D63" t="s">
        <v>1</v>
      </c>
      <c r="E63" t="s">
        <v>2</v>
      </c>
      <c r="F63">
        <v>0</v>
      </c>
      <c r="G63" t="s">
        <v>1</v>
      </c>
      <c r="H63" t="s">
        <v>3</v>
      </c>
      <c r="I63">
        <v>154</v>
      </c>
      <c r="J63" s="2">
        <f t="shared" si="1"/>
        <v>77</v>
      </c>
      <c r="K63">
        <f t="shared" si="5"/>
        <v>2.3E-2</v>
      </c>
      <c r="L63">
        <f t="shared" si="0"/>
        <v>23</v>
      </c>
      <c r="N63" t="s">
        <v>0</v>
      </c>
      <c r="O63">
        <v>60</v>
      </c>
      <c r="P63" t="s">
        <v>1</v>
      </c>
      <c r="Q63" t="s">
        <v>2</v>
      </c>
      <c r="R63">
        <v>0</v>
      </c>
      <c r="S63" t="s">
        <v>1</v>
      </c>
      <c r="T63" t="s">
        <v>3</v>
      </c>
      <c r="U63">
        <v>174</v>
      </c>
      <c r="V63" s="2">
        <f t="shared" si="3"/>
        <v>87</v>
      </c>
    </row>
    <row r="64" spans="2:22" x14ac:dyDescent="0.2">
      <c r="B64" s="1" t="s">
        <v>0</v>
      </c>
      <c r="C64">
        <v>61</v>
      </c>
      <c r="D64" t="s">
        <v>1</v>
      </c>
      <c r="E64" t="s">
        <v>2</v>
      </c>
      <c r="F64">
        <v>0</v>
      </c>
      <c r="G64" t="s">
        <v>1</v>
      </c>
      <c r="H64" t="s">
        <v>3</v>
      </c>
      <c r="I64">
        <v>122</v>
      </c>
      <c r="J64" s="2">
        <f t="shared" si="1"/>
        <v>61</v>
      </c>
      <c r="K64">
        <f t="shared" si="5"/>
        <v>2.4E-2</v>
      </c>
      <c r="L64">
        <f t="shared" si="0"/>
        <v>24</v>
      </c>
      <c r="N64" t="s">
        <v>0</v>
      </c>
      <c r="O64">
        <v>61</v>
      </c>
      <c r="P64" t="s">
        <v>1</v>
      </c>
      <c r="Q64" t="s">
        <v>2</v>
      </c>
      <c r="R64">
        <v>0</v>
      </c>
      <c r="S64" t="s">
        <v>1</v>
      </c>
      <c r="T64" t="s">
        <v>3</v>
      </c>
      <c r="U64">
        <v>140</v>
      </c>
      <c r="V64" s="2">
        <f t="shared" si="3"/>
        <v>70</v>
      </c>
    </row>
    <row r="65" spans="2:22" x14ac:dyDescent="0.2">
      <c r="B65" s="1" t="s">
        <v>0</v>
      </c>
      <c r="C65">
        <v>62</v>
      </c>
      <c r="D65" t="s">
        <v>1</v>
      </c>
      <c r="E65" t="s">
        <v>2</v>
      </c>
      <c r="F65">
        <v>0</v>
      </c>
      <c r="G65" t="s">
        <v>1</v>
      </c>
      <c r="H65" t="s">
        <v>3</v>
      </c>
      <c r="I65">
        <v>90</v>
      </c>
      <c r="J65" s="2">
        <f t="shared" si="1"/>
        <v>45</v>
      </c>
      <c r="K65">
        <f t="shared" si="5"/>
        <v>2.4999999999999998E-2</v>
      </c>
      <c r="L65">
        <f t="shared" si="0"/>
        <v>24.999999999999996</v>
      </c>
      <c r="N65" t="s">
        <v>0</v>
      </c>
      <c r="O65">
        <v>62</v>
      </c>
      <c r="P65" t="s">
        <v>1</v>
      </c>
      <c r="Q65" t="s">
        <v>2</v>
      </c>
      <c r="R65">
        <v>0</v>
      </c>
      <c r="S65" t="s">
        <v>1</v>
      </c>
      <c r="T65" t="s">
        <v>3</v>
      </c>
      <c r="U65">
        <v>120</v>
      </c>
      <c r="V65" s="2">
        <f t="shared" si="3"/>
        <v>60</v>
      </c>
    </row>
    <row r="66" spans="2:22" x14ac:dyDescent="0.2">
      <c r="B66" s="1" t="s">
        <v>0</v>
      </c>
      <c r="C66">
        <v>63</v>
      </c>
      <c r="D66" t="s">
        <v>1</v>
      </c>
      <c r="E66" t="s">
        <v>2</v>
      </c>
      <c r="F66">
        <v>0</v>
      </c>
      <c r="G66" t="s">
        <v>1</v>
      </c>
      <c r="H66" t="s">
        <v>3</v>
      </c>
      <c r="I66">
        <v>72</v>
      </c>
      <c r="J66" s="2">
        <f t="shared" si="1"/>
        <v>36</v>
      </c>
      <c r="K66">
        <f t="shared" si="5"/>
        <v>2.5999999999999999E-2</v>
      </c>
      <c r="L66">
        <f t="shared" si="0"/>
        <v>26</v>
      </c>
      <c r="N66" t="s">
        <v>0</v>
      </c>
      <c r="O66">
        <v>63</v>
      </c>
      <c r="P66" t="s">
        <v>1</v>
      </c>
      <c r="Q66" t="s">
        <v>2</v>
      </c>
      <c r="R66">
        <v>0</v>
      </c>
      <c r="S66" t="s">
        <v>1</v>
      </c>
      <c r="T66" t="s">
        <v>3</v>
      </c>
      <c r="U66">
        <v>132</v>
      </c>
      <c r="V66" s="2">
        <f t="shared" si="3"/>
        <v>66</v>
      </c>
    </row>
    <row r="67" spans="2:22" x14ac:dyDescent="0.2">
      <c r="B67" s="1" t="s">
        <v>0</v>
      </c>
      <c r="C67">
        <v>64</v>
      </c>
      <c r="D67" t="s">
        <v>1</v>
      </c>
      <c r="E67" t="s">
        <v>2</v>
      </c>
      <c r="F67">
        <v>0</v>
      </c>
      <c r="G67" t="s">
        <v>1</v>
      </c>
      <c r="H67" t="s">
        <v>3</v>
      </c>
      <c r="I67">
        <v>76</v>
      </c>
      <c r="J67" s="2">
        <f t="shared" si="1"/>
        <v>38</v>
      </c>
      <c r="K67">
        <f t="shared" si="5"/>
        <v>2.7E-2</v>
      </c>
      <c r="L67">
        <f t="shared" si="0"/>
        <v>27</v>
      </c>
      <c r="N67" t="s">
        <v>0</v>
      </c>
      <c r="O67">
        <v>64</v>
      </c>
      <c r="P67" t="s">
        <v>1</v>
      </c>
      <c r="Q67" t="s">
        <v>2</v>
      </c>
      <c r="R67">
        <v>0</v>
      </c>
      <c r="S67" t="s">
        <v>1</v>
      </c>
      <c r="T67" t="s">
        <v>3</v>
      </c>
      <c r="U67">
        <v>116</v>
      </c>
      <c r="V67" s="2">
        <f t="shared" si="3"/>
        <v>58</v>
      </c>
    </row>
    <row r="68" spans="2:22" x14ac:dyDescent="0.2">
      <c r="B68" s="1" t="s">
        <v>0</v>
      </c>
      <c r="C68">
        <v>65</v>
      </c>
      <c r="D68" t="s">
        <v>1</v>
      </c>
      <c r="E68" t="s">
        <v>2</v>
      </c>
      <c r="F68">
        <v>0</v>
      </c>
      <c r="G68" t="s">
        <v>1</v>
      </c>
      <c r="H68" t="s">
        <v>3</v>
      </c>
      <c r="I68">
        <v>76</v>
      </c>
      <c r="J68" s="2">
        <f t="shared" si="1"/>
        <v>38</v>
      </c>
      <c r="K68">
        <f t="shared" si="5"/>
        <v>2.8000000000000001E-2</v>
      </c>
      <c r="L68">
        <f t="shared" ref="L68:L82" si="6">K68*1000</f>
        <v>28</v>
      </c>
      <c r="N68" t="s">
        <v>0</v>
      </c>
      <c r="O68">
        <v>65</v>
      </c>
      <c r="P68" t="s">
        <v>1</v>
      </c>
      <c r="Q68" t="s">
        <v>2</v>
      </c>
      <c r="R68">
        <v>0</v>
      </c>
      <c r="S68" t="s">
        <v>1</v>
      </c>
      <c r="T68" t="s">
        <v>3</v>
      </c>
      <c r="U68">
        <v>114</v>
      </c>
      <c r="V68" s="2">
        <f t="shared" si="3"/>
        <v>57</v>
      </c>
    </row>
    <row r="69" spans="2:22" x14ac:dyDescent="0.2">
      <c r="B69" s="1" t="s">
        <v>0</v>
      </c>
      <c r="C69">
        <v>66</v>
      </c>
      <c r="D69" t="s">
        <v>1</v>
      </c>
      <c r="E69" t="s">
        <v>2</v>
      </c>
      <c r="F69">
        <v>0</v>
      </c>
      <c r="G69" t="s">
        <v>1</v>
      </c>
      <c r="H69" t="s">
        <v>3</v>
      </c>
      <c r="I69">
        <v>56</v>
      </c>
      <c r="J69" s="2">
        <f t="shared" ref="J69:J83" si="7">I69/2</f>
        <v>28</v>
      </c>
      <c r="K69">
        <f t="shared" si="5"/>
        <v>2.9000000000000001E-2</v>
      </c>
      <c r="L69">
        <f t="shared" si="6"/>
        <v>29</v>
      </c>
      <c r="N69" t="s">
        <v>0</v>
      </c>
      <c r="O69">
        <v>66</v>
      </c>
      <c r="P69" t="s">
        <v>1</v>
      </c>
      <c r="Q69" t="s">
        <v>2</v>
      </c>
      <c r="R69">
        <v>0</v>
      </c>
      <c r="S69" t="s">
        <v>1</v>
      </c>
      <c r="T69" t="s">
        <v>3</v>
      </c>
      <c r="U69">
        <v>78</v>
      </c>
      <c r="V69" s="2">
        <f t="shared" ref="V69:V83" si="8">U69/2</f>
        <v>39</v>
      </c>
    </row>
    <row r="70" spans="2:22" x14ac:dyDescent="0.2">
      <c r="B70" s="1" t="s">
        <v>0</v>
      </c>
      <c r="C70">
        <v>67</v>
      </c>
      <c r="D70" t="s">
        <v>1</v>
      </c>
      <c r="E70" t="s">
        <v>2</v>
      </c>
      <c r="F70">
        <v>0</v>
      </c>
      <c r="G70" t="s">
        <v>1</v>
      </c>
      <c r="H70" t="s">
        <v>3</v>
      </c>
      <c r="I70">
        <v>40</v>
      </c>
      <c r="J70" s="2">
        <f t="shared" si="7"/>
        <v>20</v>
      </c>
      <c r="K70">
        <f t="shared" si="5"/>
        <v>0.03</v>
      </c>
      <c r="L70">
        <f t="shared" si="6"/>
        <v>30</v>
      </c>
      <c r="N70" t="s">
        <v>0</v>
      </c>
      <c r="O70">
        <v>67</v>
      </c>
      <c r="P70" t="s">
        <v>1</v>
      </c>
      <c r="Q70" t="s">
        <v>2</v>
      </c>
      <c r="R70">
        <v>0</v>
      </c>
      <c r="S70" t="s">
        <v>1</v>
      </c>
      <c r="T70" t="s">
        <v>3</v>
      </c>
      <c r="U70">
        <v>68</v>
      </c>
      <c r="V70" s="2">
        <f t="shared" si="8"/>
        <v>34</v>
      </c>
    </row>
    <row r="71" spans="2:22" x14ac:dyDescent="0.2">
      <c r="B71" s="1" t="s">
        <v>0</v>
      </c>
      <c r="C71">
        <v>68</v>
      </c>
      <c r="D71" t="s">
        <v>1</v>
      </c>
      <c r="E71" t="s">
        <v>2</v>
      </c>
      <c r="F71">
        <v>0</v>
      </c>
      <c r="G71" t="s">
        <v>1</v>
      </c>
      <c r="H71" t="s">
        <v>3</v>
      </c>
      <c r="I71">
        <v>42</v>
      </c>
      <c r="J71" s="2">
        <f t="shared" si="7"/>
        <v>21</v>
      </c>
      <c r="K71">
        <f t="shared" si="5"/>
        <v>3.1E-2</v>
      </c>
      <c r="L71">
        <f t="shared" si="6"/>
        <v>31</v>
      </c>
      <c r="N71" t="s">
        <v>0</v>
      </c>
      <c r="O71">
        <v>68</v>
      </c>
      <c r="P71" t="s">
        <v>1</v>
      </c>
      <c r="Q71" t="s">
        <v>2</v>
      </c>
      <c r="R71">
        <v>0</v>
      </c>
      <c r="S71" t="s">
        <v>1</v>
      </c>
      <c r="T71" t="s">
        <v>3</v>
      </c>
      <c r="U71">
        <v>50</v>
      </c>
      <c r="V71" s="2">
        <f t="shared" si="8"/>
        <v>25</v>
      </c>
    </row>
    <row r="72" spans="2:22" x14ac:dyDescent="0.2">
      <c r="B72" s="1" t="s">
        <v>0</v>
      </c>
      <c r="C72">
        <v>69</v>
      </c>
      <c r="D72" t="s">
        <v>1</v>
      </c>
      <c r="E72" t="s">
        <v>2</v>
      </c>
      <c r="F72">
        <v>0</v>
      </c>
      <c r="G72" t="s">
        <v>1</v>
      </c>
      <c r="H72" t="s">
        <v>3</v>
      </c>
      <c r="I72">
        <v>46</v>
      </c>
      <c r="J72" s="2">
        <f t="shared" si="7"/>
        <v>23</v>
      </c>
      <c r="K72">
        <f t="shared" si="5"/>
        <v>3.2000000000000001E-2</v>
      </c>
      <c r="L72">
        <f t="shared" si="6"/>
        <v>32</v>
      </c>
      <c r="N72" t="s">
        <v>0</v>
      </c>
      <c r="O72">
        <v>69</v>
      </c>
      <c r="P72" t="s">
        <v>1</v>
      </c>
      <c r="Q72" t="s">
        <v>2</v>
      </c>
      <c r="R72">
        <v>0</v>
      </c>
      <c r="S72" t="s">
        <v>1</v>
      </c>
      <c r="T72" t="s">
        <v>3</v>
      </c>
      <c r="U72">
        <v>44</v>
      </c>
      <c r="V72" s="2">
        <f t="shared" si="8"/>
        <v>22</v>
      </c>
    </row>
    <row r="73" spans="2:22" x14ac:dyDescent="0.2">
      <c r="B73" s="1" t="s">
        <v>0</v>
      </c>
      <c r="C73">
        <v>70</v>
      </c>
      <c r="D73" t="s">
        <v>1</v>
      </c>
      <c r="E73" t="s">
        <v>2</v>
      </c>
      <c r="F73">
        <v>0</v>
      </c>
      <c r="G73" t="s">
        <v>1</v>
      </c>
      <c r="H73" t="s">
        <v>3</v>
      </c>
      <c r="I73">
        <v>48</v>
      </c>
      <c r="J73" s="2">
        <f t="shared" si="7"/>
        <v>24</v>
      </c>
      <c r="K73">
        <f t="shared" si="5"/>
        <v>3.3000000000000002E-2</v>
      </c>
      <c r="L73">
        <f t="shared" si="6"/>
        <v>33</v>
      </c>
      <c r="N73" t="s">
        <v>0</v>
      </c>
      <c r="O73">
        <v>70</v>
      </c>
      <c r="P73" t="s">
        <v>1</v>
      </c>
      <c r="Q73" t="s">
        <v>2</v>
      </c>
      <c r="R73">
        <v>0</v>
      </c>
      <c r="S73" t="s">
        <v>1</v>
      </c>
      <c r="T73" t="s">
        <v>3</v>
      </c>
      <c r="U73">
        <v>52</v>
      </c>
      <c r="V73" s="2">
        <f t="shared" si="8"/>
        <v>26</v>
      </c>
    </row>
    <row r="74" spans="2:22" x14ac:dyDescent="0.2">
      <c r="B74" s="1" t="s">
        <v>0</v>
      </c>
      <c r="C74">
        <v>71</v>
      </c>
      <c r="D74" t="s">
        <v>1</v>
      </c>
      <c r="E74" t="s">
        <v>2</v>
      </c>
      <c r="F74">
        <v>0</v>
      </c>
      <c r="G74" t="s">
        <v>1</v>
      </c>
      <c r="H74" t="s">
        <v>3</v>
      </c>
      <c r="I74">
        <v>34</v>
      </c>
      <c r="J74" s="2">
        <f t="shared" si="7"/>
        <v>17</v>
      </c>
      <c r="K74">
        <f t="shared" si="5"/>
        <v>3.4000000000000002E-2</v>
      </c>
      <c r="L74">
        <f t="shared" si="6"/>
        <v>34</v>
      </c>
      <c r="N74" t="s">
        <v>0</v>
      </c>
      <c r="O74">
        <v>71</v>
      </c>
      <c r="P74" t="s">
        <v>1</v>
      </c>
      <c r="Q74" t="s">
        <v>2</v>
      </c>
      <c r="R74">
        <v>0</v>
      </c>
      <c r="S74" t="s">
        <v>1</v>
      </c>
      <c r="T74" t="s">
        <v>3</v>
      </c>
      <c r="U74">
        <v>38</v>
      </c>
      <c r="V74" s="2">
        <f t="shared" si="8"/>
        <v>19</v>
      </c>
    </row>
    <row r="75" spans="2:22" x14ac:dyDescent="0.2">
      <c r="B75" s="1" t="s">
        <v>0</v>
      </c>
      <c r="C75">
        <v>72</v>
      </c>
      <c r="D75" t="s">
        <v>1</v>
      </c>
      <c r="E75" t="s">
        <v>2</v>
      </c>
      <c r="F75">
        <v>0</v>
      </c>
      <c r="G75" t="s">
        <v>1</v>
      </c>
      <c r="H75" t="s">
        <v>3</v>
      </c>
      <c r="I75">
        <v>30</v>
      </c>
      <c r="J75" s="2">
        <f t="shared" si="7"/>
        <v>15</v>
      </c>
      <c r="K75">
        <f t="shared" si="5"/>
        <v>3.5000000000000003E-2</v>
      </c>
      <c r="L75">
        <f t="shared" si="6"/>
        <v>35</v>
      </c>
      <c r="N75" t="s">
        <v>0</v>
      </c>
      <c r="O75">
        <v>72</v>
      </c>
      <c r="P75" t="s">
        <v>1</v>
      </c>
      <c r="Q75" t="s">
        <v>2</v>
      </c>
      <c r="R75">
        <v>0</v>
      </c>
      <c r="S75" t="s">
        <v>1</v>
      </c>
      <c r="T75" t="s">
        <v>3</v>
      </c>
      <c r="U75">
        <v>48</v>
      </c>
      <c r="V75" s="2">
        <f t="shared" si="8"/>
        <v>24</v>
      </c>
    </row>
    <row r="76" spans="2:22" x14ac:dyDescent="0.2">
      <c r="B76" s="1" t="s">
        <v>0</v>
      </c>
      <c r="C76">
        <v>73</v>
      </c>
      <c r="D76" t="s">
        <v>1</v>
      </c>
      <c r="E76" t="s">
        <v>2</v>
      </c>
      <c r="F76">
        <v>0</v>
      </c>
      <c r="G76" t="s">
        <v>1</v>
      </c>
      <c r="H76" t="s">
        <v>3</v>
      </c>
      <c r="I76">
        <v>30</v>
      </c>
      <c r="J76" s="2">
        <f t="shared" si="7"/>
        <v>15</v>
      </c>
      <c r="K76">
        <f t="shared" si="5"/>
        <v>3.6000000000000004E-2</v>
      </c>
      <c r="L76">
        <f t="shared" si="6"/>
        <v>36.000000000000007</v>
      </c>
      <c r="N76" t="s">
        <v>0</v>
      </c>
      <c r="O76">
        <v>73</v>
      </c>
      <c r="P76" t="s">
        <v>1</v>
      </c>
      <c r="Q76" t="s">
        <v>2</v>
      </c>
      <c r="R76">
        <v>0</v>
      </c>
      <c r="S76" t="s">
        <v>1</v>
      </c>
      <c r="T76" t="s">
        <v>3</v>
      </c>
      <c r="U76">
        <v>44</v>
      </c>
      <c r="V76" s="2">
        <f t="shared" si="8"/>
        <v>22</v>
      </c>
    </row>
    <row r="77" spans="2:22" x14ac:dyDescent="0.2">
      <c r="B77" s="1" t="s">
        <v>0</v>
      </c>
      <c r="C77">
        <v>74</v>
      </c>
      <c r="D77" t="s">
        <v>1</v>
      </c>
      <c r="E77" t="s">
        <v>2</v>
      </c>
      <c r="F77">
        <v>0</v>
      </c>
      <c r="G77" t="s">
        <v>1</v>
      </c>
      <c r="H77" t="s">
        <v>3</v>
      </c>
      <c r="I77">
        <v>42</v>
      </c>
      <c r="J77" s="2">
        <f t="shared" si="7"/>
        <v>21</v>
      </c>
      <c r="K77">
        <f t="shared" si="5"/>
        <v>3.7000000000000005E-2</v>
      </c>
      <c r="L77">
        <f t="shared" si="6"/>
        <v>37.000000000000007</v>
      </c>
      <c r="N77" t="s">
        <v>0</v>
      </c>
      <c r="O77">
        <v>74</v>
      </c>
      <c r="P77" t="s">
        <v>1</v>
      </c>
      <c r="Q77" t="s">
        <v>2</v>
      </c>
      <c r="R77">
        <v>0</v>
      </c>
      <c r="S77" t="s">
        <v>1</v>
      </c>
      <c r="T77" t="s">
        <v>3</v>
      </c>
      <c r="U77">
        <v>34</v>
      </c>
      <c r="V77" s="2">
        <f t="shared" si="8"/>
        <v>17</v>
      </c>
    </row>
    <row r="78" spans="2:22" x14ac:dyDescent="0.2">
      <c r="B78" t="s">
        <v>0</v>
      </c>
      <c r="C78">
        <v>75</v>
      </c>
      <c r="D78" t="s">
        <v>1</v>
      </c>
      <c r="E78" t="s">
        <v>2</v>
      </c>
      <c r="F78">
        <v>0</v>
      </c>
      <c r="G78" t="s">
        <v>1</v>
      </c>
      <c r="H78" t="s">
        <v>3</v>
      </c>
      <c r="I78">
        <v>36</v>
      </c>
      <c r="J78" s="2">
        <f t="shared" si="7"/>
        <v>18</v>
      </c>
      <c r="K78">
        <f t="shared" si="5"/>
        <v>3.8000000000000006E-2</v>
      </c>
      <c r="L78">
        <f t="shared" si="6"/>
        <v>38.000000000000007</v>
      </c>
      <c r="N78" t="s">
        <v>0</v>
      </c>
      <c r="O78">
        <v>75</v>
      </c>
      <c r="P78" t="s">
        <v>1</v>
      </c>
      <c r="Q78" t="s">
        <v>2</v>
      </c>
      <c r="R78">
        <v>0</v>
      </c>
      <c r="S78" t="s">
        <v>1</v>
      </c>
      <c r="T78" t="s">
        <v>3</v>
      </c>
      <c r="U78">
        <v>34</v>
      </c>
      <c r="V78" s="2">
        <f t="shared" si="8"/>
        <v>17</v>
      </c>
    </row>
    <row r="79" spans="2:22" x14ac:dyDescent="0.2">
      <c r="B79" t="s">
        <v>0</v>
      </c>
      <c r="C79">
        <v>76</v>
      </c>
      <c r="D79" t="s">
        <v>1</v>
      </c>
      <c r="E79" t="s">
        <v>2</v>
      </c>
      <c r="F79">
        <v>0</v>
      </c>
      <c r="G79" t="s">
        <v>1</v>
      </c>
      <c r="H79" t="s">
        <v>3</v>
      </c>
      <c r="I79">
        <v>32</v>
      </c>
      <c r="J79" s="2">
        <f t="shared" si="7"/>
        <v>16</v>
      </c>
      <c r="K79">
        <f t="shared" si="5"/>
        <v>3.9000000000000007E-2</v>
      </c>
      <c r="L79">
        <f t="shared" si="6"/>
        <v>39.000000000000007</v>
      </c>
      <c r="N79" t="s">
        <v>0</v>
      </c>
      <c r="O79">
        <v>76</v>
      </c>
      <c r="P79" t="s">
        <v>1</v>
      </c>
      <c r="Q79" t="s">
        <v>2</v>
      </c>
      <c r="R79">
        <v>0</v>
      </c>
      <c r="S79" t="s">
        <v>1</v>
      </c>
      <c r="T79" t="s">
        <v>3</v>
      </c>
      <c r="U79">
        <v>32</v>
      </c>
      <c r="V79" s="2">
        <f t="shared" si="8"/>
        <v>16</v>
      </c>
    </row>
    <row r="80" spans="2:22" x14ac:dyDescent="0.2">
      <c r="B80" t="s">
        <v>0</v>
      </c>
      <c r="C80">
        <v>77</v>
      </c>
      <c r="D80" t="s">
        <v>1</v>
      </c>
      <c r="E80" t="s">
        <v>2</v>
      </c>
      <c r="F80">
        <v>0</v>
      </c>
      <c r="G80" t="s">
        <v>1</v>
      </c>
      <c r="H80" t="s">
        <v>3</v>
      </c>
      <c r="I80">
        <v>38</v>
      </c>
      <c r="J80" s="2">
        <f t="shared" si="7"/>
        <v>19</v>
      </c>
      <c r="K80">
        <f t="shared" si="5"/>
        <v>0.04</v>
      </c>
      <c r="L80">
        <f t="shared" si="6"/>
        <v>40</v>
      </c>
      <c r="N80" t="s">
        <v>0</v>
      </c>
      <c r="O80">
        <v>77</v>
      </c>
      <c r="P80" t="s">
        <v>1</v>
      </c>
      <c r="Q80" t="s">
        <v>2</v>
      </c>
      <c r="R80">
        <v>0</v>
      </c>
      <c r="S80" t="s">
        <v>1</v>
      </c>
      <c r="T80" t="s">
        <v>3</v>
      </c>
      <c r="U80">
        <v>28</v>
      </c>
      <c r="V80" s="2">
        <f t="shared" si="8"/>
        <v>14</v>
      </c>
    </row>
    <row r="81" spans="2:22" x14ac:dyDescent="0.2">
      <c r="B81" t="s">
        <v>0</v>
      </c>
      <c r="C81">
        <v>78</v>
      </c>
      <c r="D81" t="s">
        <v>1</v>
      </c>
      <c r="E81" t="s">
        <v>2</v>
      </c>
      <c r="F81">
        <v>0</v>
      </c>
      <c r="G81" t="s">
        <v>1</v>
      </c>
      <c r="H81" t="s">
        <v>3</v>
      </c>
      <c r="I81">
        <v>36</v>
      </c>
      <c r="J81" s="2">
        <f t="shared" si="7"/>
        <v>18</v>
      </c>
      <c r="K81">
        <f t="shared" si="5"/>
        <v>4.1000000000000002E-2</v>
      </c>
      <c r="L81">
        <f t="shared" si="6"/>
        <v>41</v>
      </c>
      <c r="N81" t="s">
        <v>0</v>
      </c>
      <c r="O81">
        <v>78</v>
      </c>
      <c r="P81" t="s">
        <v>1</v>
      </c>
      <c r="Q81" t="s">
        <v>2</v>
      </c>
      <c r="R81">
        <v>0</v>
      </c>
      <c r="S81" t="s">
        <v>1</v>
      </c>
      <c r="T81" t="s">
        <v>3</v>
      </c>
      <c r="U81">
        <v>38</v>
      </c>
      <c r="V81" s="2">
        <f t="shared" si="8"/>
        <v>19</v>
      </c>
    </row>
    <row r="82" spans="2:22" x14ac:dyDescent="0.2">
      <c r="B82" t="s">
        <v>0</v>
      </c>
      <c r="C82">
        <v>79</v>
      </c>
      <c r="D82" t="s">
        <v>1</v>
      </c>
      <c r="E82" t="s">
        <v>2</v>
      </c>
      <c r="F82">
        <v>0</v>
      </c>
      <c r="G82" t="s">
        <v>1</v>
      </c>
      <c r="H82" t="s">
        <v>3</v>
      </c>
      <c r="I82">
        <v>32</v>
      </c>
      <c r="J82" s="2">
        <f t="shared" si="7"/>
        <v>16</v>
      </c>
      <c r="K82">
        <f t="shared" si="5"/>
        <v>4.2000000000000003E-2</v>
      </c>
      <c r="L82">
        <f t="shared" si="6"/>
        <v>42</v>
      </c>
      <c r="N82" t="s">
        <v>0</v>
      </c>
      <c r="O82">
        <v>79</v>
      </c>
      <c r="P82" t="s">
        <v>1</v>
      </c>
      <c r="Q82" t="s">
        <v>2</v>
      </c>
      <c r="R82">
        <v>0</v>
      </c>
      <c r="S82" t="s">
        <v>1</v>
      </c>
      <c r="T82" t="s">
        <v>3</v>
      </c>
      <c r="U82">
        <v>44</v>
      </c>
      <c r="V82" s="2">
        <f t="shared" si="8"/>
        <v>22</v>
      </c>
    </row>
    <row r="83" spans="2:22" x14ac:dyDescent="0.2">
      <c r="B83" t="s">
        <v>0</v>
      </c>
      <c r="C83">
        <v>80</v>
      </c>
      <c r="D83" t="s">
        <v>1</v>
      </c>
      <c r="E83" t="s">
        <v>2</v>
      </c>
      <c r="F83">
        <v>0</v>
      </c>
      <c r="G83" t="s">
        <v>1</v>
      </c>
      <c r="H83" t="s">
        <v>3</v>
      </c>
      <c r="I83">
        <v>42</v>
      </c>
      <c r="J83" s="2">
        <f t="shared" si="7"/>
        <v>21</v>
      </c>
      <c r="K83">
        <f t="shared" si="5"/>
        <v>4.3000000000000003E-2</v>
      </c>
      <c r="L83">
        <f>K83*1000</f>
        <v>43</v>
      </c>
      <c r="N83" t="s">
        <v>0</v>
      </c>
      <c r="O83">
        <v>80</v>
      </c>
      <c r="P83" t="s">
        <v>1</v>
      </c>
      <c r="Q83" t="s">
        <v>2</v>
      </c>
      <c r="R83">
        <v>0</v>
      </c>
      <c r="S83" t="s">
        <v>1</v>
      </c>
      <c r="T83" t="s">
        <v>3</v>
      </c>
      <c r="U83">
        <v>44</v>
      </c>
      <c r="V83" s="2">
        <f t="shared" si="8"/>
        <v>22</v>
      </c>
    </row>
    <row r="85" spans="2:22" x14ac:dyDescent="0.2">
      <c r="I85" s="3">
        <f>AVERAGE(I79:I83)</f>
        <v>36</v>
      </c>
      <c r="J85" s="3">
        <f>AVERAGE(J79:J83)</f>
        <v>18</v>
      </c>
      <c r="U85" s="3">
        <f>AVERAGE(U79:U83)</f>
        <v>37.200000000000003</v>
      </c>
      <c r="V85" s="3">
        <f>AVERAGE(V79:V83)</f>
        <v>18.600000000000001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D7AB3-A61F-D443-AFB4-6494459EE02F}">
  <dimension ref="B7:L87"/>
  <sheetViews>
    <sheetView workbookViewId="0">
      <selection activeCell="O33" sqref="O33"/>
    </sheetView>
  </sheetViews>
  <sheetFormatPr baseColWidth="10" defaultRowHeight="16" x14ac:dyDescent="0.2"/>
  <sheetData>
    <row r="7" spans="2:12" x14ac:dyDescent="0.2">
      <c r="L7" t="s">
        <v>4</v>
      </c>
    </row>
    <row r="8" spans="2:12" x14ac:dyDescent="0.2">
      <c r="B8" t="s">
        <v>0</v>
      </c>
      <c r="C8">
        <v>1</v>
      </c>
      <c r="D8" t="s">
        <v>1</v>
      </c>
      <c r="E8" t="s">
        <v>2</v>
      </c>
      <c r="F8">
        <v>0</v>
      </c>
      <c r="G8" t="s">
        <v>1</v>
      </c>
      <c r="H8" t="s">
        <v>3</v>
      </c>
      <c r="I8">
        <v>0</v>
      </c>
      <c r="K8">
        <f>C8*0.00005</f>
        <v>5.0000000000000002E-5</v>
      </c>
      <c r="L8">
        <f t="shared" ref="L8:L71" si="0">K8*1000</f>
        <v>0.05</v>
      </c>
    </row>
    <row r="9" spans="2:12" x14ac:dyDescent="0.2">
      <c r="B9" t="s">
        <v>0</v>
      </c>
      <c r="C9">
        <v>2</v>
      </c>
      <c r="D9" t="s">
        <v>1</v>
      </c>
      <c r="E9" t="s">
        <v>2</v>
      </c>
      <c r="F9">
        <v>0</v>
      </c>
      <c r="G9" t="s">
        <v>1</v>
      </c>
      <c r="H9" t="s">
        <v>3</v>
      </c>
      <c r="I9">
        <v>14</v>
      </c>
      <c r="K9">
        <f t="shared" ref="K9:K26" si="1">C9*0.00005</f>
        <v>1E-4</v>
      </c>
      <c r="L9">
        <f t="shared" si="0"/>
        <v>0.1</v>
      </c>
    </row>
    <row r="10" spans="2:12" x14ac:dyDescent="0.2">
      <c r="B10" t="s">
        <v>0</v>
      </c>
      <c r="C10">
        <v>3</v>
      </c>
      <c r="D10" t="s">
        <v>1</v>
      </c>
      <c r="E10" t="s">
        <v>2</v>
      </c>
      <c r="F10">
        <v>0</v>
      </c>
      <c r="G10" t="s">
        <v>1</v>
      </c>
      <c r="H10" t="s">
        <v>3</v>
      </c>
      <c r="I10">
        <v>44</v>
      </c>
      <c r="K10">
        <f t="shared" si="1"/>
        <v>1.5000000000000001E-4</v>
      </c>
      <c r="L10">
        <f t="shared" si="0"/>
        <v>0.15000000000000002</v>
      </c>
    </row>
    <row r="11" spans="2:12" x14ac:dyDescent="0.2">
      <c r="B11" t="s">
        <v>0</v>
      </c>
      <c r="C11">
        <v>4</v>
      </c>
      <c r="D11" t="s">
        <v>1</v>
      </c>
      <c r="E11" t="s">
        <v>2</v>
      </c>
      <c r="F11">
        <v>0</v>
      </c>
      <c r="G11" t="s">
        <v>1</v>
      </c>
      <c r="H11" t="s">
        <v>3</v>
      </c>
      <c r="I11">
        <v>92</v>
      </c>
      <c r="K11">
        <f t="shared" si="1"/>
        <v>2.0000000000000001E-4</v>
      </c>
      <c r="L11">
        <f t="shared" si="0"/>
        <v>0.2</v>
      </c>
    </row>
    <row r="12" spans="2:12" x14ac:dyDescent="0.2">
      <c r="B12" t="s">
        <v>0</v>
      </c>
      <c r="C12">
        <v>5</v>
      </c>
      <c r="D12" t="s">
        <v>1</v>
      </c>
      <c r="E12" t="s">
        <v>2</v>
      </c>
      <c r="F12">
        <v>0</v>
      </c>
      <c r="G12" t="s">
        <v>1</v>
      </c>
      <c r="H12" t="s">
        <v>3</v>
      </c>
      <c r="I12">
        <v>154</v>
      </c>
      <c r="K12">
        <f t="shared" si="1"/>
        <v>2.5000000000000001E-4</v>
      </c>
      <c r="L12">
        <f t="shared" si="0"/>
        <v>0.25</v>
      </c>
    </row>
    <row r="13" spans="2:12" x14ac:dyDescent="0.2">
      <c r="B13" t="s">
        <v>0</v>
      </c>
      <c r="C13">
        <v>6</v>
      </c>
      <c r="D13" t="s">
        <v>1</v>
      </c>
      <c r="E13" t="s">
        <v>2</v>
      </c>
      <c r="F13">
        <v>0</v>
      </c>
      <c r="G13" t="s">
        <v>1</v>
      </c>
      <c r="H13" t="s">
        <v>3</v>
      </c>
      <c r="I13">
        <v>224</v>
      </c>
      <c r="K13">
        <f t="shared" si="1"/>
        <v>3.0000000000000003E-4</v>
      </c>
      <c r="L13">
        <f t="shared" si="0"/>
        <v>0.30000000000000004</v>
      </c>
    </row>
    <row r="14" spans="2:12" x14ac:dyDescent="0.2">
      <c r="B14" t="s">
        <v>0</v>
      </c>
      <c r="C14">
        <v>7</v>
      </c>
      <c r="D14" t="s">
        <v>1</v>
      </c>
      <c r="E14" t="s">
        <v>2</v>
      </c>
      <c r="F14">
        <v>0</v>
      </c>
      <c r="G14" t="s">
        <v>1</v>
      </c>
      <c r="H14" t="s">
        <v>3</v>
      </c>
      <c r="I14">
        <v>282</v>
      </c>
      <c r="K14">
        <f t="shared" si="1"/>
        <v>3.5E-4</v>
      </c>
      <c r="L14">
        <f t="shared" si="0"/>
        <v>0.35</v>
      </c>
    </row>
    <row r="15" spans="2:12" x14ac:dyDescent="0.2">
      <c r="B15" t="s">
        <v>0</v>
      </c>
      <c r="C15">
        <v>8</v>
      </c>
      <c r="D15" t="s">
        <v>1</v>
      </c>
      <c r="E15" t="s">
        <v>2</v>
      </c>
      <c r="F15">
        <v>0</v>
      </c>
      <c r="G15" t="s">
        <v>1</v>
      </c>
      <c r="H15" t="s">
        <v>3</v>
      </c>
      <c r="I15">
        <v>310</v>
      </c>
      <c r="K15">
        <f t="shared" si="1"/>
        <v>4.0000000000000002E-4</v>
      </c>
      <c r="L15">
        <f t="shared" si="0"/>
        <v>0.4</v>
      </c>
    </row>
    <row r="16" spans="2:12" x14ac:dyDescent="0.2">
      <c r="B16" t="s">
        <v>0</v>
      </c>
      <c r="C16">
        <v>9</v>
      </c>
      <c r="D16" t="s">
        <v>1</v>
      </c>
      <c r="E16" t="s">
        <v>2</v>
      </c>
      <c r="F16">
        <v>0</v>
      </c>
      <c r="G16" t="s">
        <v>1</v>
      </c>
      <c r="H16" t="s">
        <v>3</v>
      </c>
      <c r="I16">
        <v>378</v>
      </c>
      <c r="K16">
        <f t="shared" si="1"/>
        <v>4.5000000000000004E-4</v>
      </c>
      <c r="L16">
        <f t="shared" si="0"/>
        <v>0.45000000000000007</v>
      </c>
    </row>
    <row r="17" spans="2:12" x14ac:dyDescent="0.2">
      <c r="B17" t="s">
        <v>0</v>
      </c>
      <c r="C17">
        <v>10</v>
      </c>
      <c r="D17" t="s">
        <v>1</v>
      </c>
      <c r="E17" t="s">
        <v>2</v>
      </c>
      <c r="F17">
        <v>0</v>
      </c>
      <c r="G17" t="s">
        <v>1</v>
      </c>
      <c r="H17" t="s">
        <v>3</v>
      </c>
      <c r="I17">
        <v>402</v>
      </c>
      <c r="K17">
        <f t="shared" si="1"/>
        <v>5.0000000000000001E-4</v>
      </c>
      <c r="L17">
        <f t="shared" si="0"/>
        <v>0.5</v>
      </c>
    </row>
    <row r="18" spans="2:12" x14ac:dyDescent="0.2">
      <c r="B18" t="s">
        <v>0</v>
      </c>
      <c r="C18">
        <v>11</v>
      </c>
      <c r="D18" t="s">
        <v>1</v>
      </c>
      <c r="E18" t="s">
        <v>2</v>
      </c>
      <c r="F18">
        <v>0</v>
      </c>
      <c r="G18" t="s">
        <v>1</v>
      </c>
      <c r="H18" t="s">
        <v>3</v>
      </c>
      <c r="I18">
        <v>424</v>
      </c>
      <c r="K18">
        <f t="shared" si="1"/>
        <v>5.5000000000000003E-4</v>
      </c>
      <c r="L18">
        <f t="shared" si="0"/>
        <v>0.55000000000000004</v>
      </c>
    </row>
    <row r="19" spans="2:12" x14ac:dyDescent="0.2">
      <c r="B19" t="s">
        <v>0</v>
      </c>
      <c r="C19">
        <v>12</v>
      </c>
      <c r="D19" t="s">
        <v>1</v>
      </c>
      <c r="E19" t="s">
        <v>2</v>
      </c>
      <c r="F19">
        <v>0</v>
      </c>
      <c r="G19" t="s">
        <v>1</v>
      </c>
      <c r="H19" t="s">
        <v>3</v>
      </c>
      <c r="I19">
        <v>498</v>
      </c>
      <c r="K19">
        <f t="shared" si="1"/>
        <v>6.0000000000000006E-4</v>
      </c>
      <c r="L19">
        <f t="shared" si="0"/>
        <v>0.60000000000000009</v>
      </c>
    </row>
    <row r="20" spans="2:12" x14ac:dyDescent="0.2">
      <c r="B20" t="s">
        <v>0</v>
      </c>
      <c r="C20">
        <v>13</v>
      </c>
      <c r="D20" t="s">
        <v>1</v>
      </c>
      <c r="E20" t="s">
        <v>2</v>
      </c>
      <c r="F20">
        <v>0</v>
      </c>
      <c r="G20" t="s">
        <v>1</v>
      </c>
      <c r="H20" t="s">
        <v>3</v>
      </c>
      <c r="I20">
        <v>544</v>
      </c>
      <c r="K20">
        <f t="shared" si="1"/>
        <v>6.5000000000000008E-4</v>
      </c>
      <c r="L20">
        <f t="shared" si="0"/>
        <v>0.65000000000000013</v>
      </c>
    </row>
    <row r="21" spans="2:12" x14ac:dyDescent="0.2">
      <c r="B21" t="s">
        <v>0</v>
      </c>
      <c r="C21">
        <v>14</v>
      </c>
      <c r="D21" t="s">
        <v>1</v>
      </c>
      <c r="E21" t="s">
        <v>2</v>
      </c>
      <c r="F21">
        <v>0</v>
      </c>
      <c r="G21" t="s">
        <v>1</v>
      </c>
      <c r="H21" t="s">
        <v>3</v>
      </c>
      <c r="I21">
        <v>566</v>
      </c>
      <c r="K21">
        <f t="shared" si="1"/>
        <v>6.9999999999999999E-4</v>
      </c>
      <c r="L21">
        <f t="shared" si="0"/>
        <v>0.7</v>
      </c>
    </row>
    <row r="22" spans="2:12" x14ac:dyDescent="0.2">
      <c r="B22" t="s">
        <v>0</v>
      </c>
      <c r="C22">
        <v>15</v>
      </c>
      <c r="D22" t="s">
        <v>1</v>
      </c>
      <c r="E22" t="s">
        <v>2</v>
      </c>
      <c r="F22">
        <v>0</v>
      </c>
      <c r="G22" t="s">
        <v>1</v>
      </c>
      <c r="H22" t="s">
        <v>3</v>
      </c>
      <c r="I22">
        <v>600</v>
      </c>
      <c r="K22">
        <f t="shared" si="1"/>
        <v>7.5000000000000002E-4</v>
      </c>
      <c r="L22">
        <f t="shared" si="0"/>
        <v>0.75</v>
      </c>
    </row>
    <row r="23" spans="2:12" x14ac:dyDescent="0.2">
      <c r="B23" t="s">
        <v>0</v>
      </c>
      <c r="C23">
        <v>16</v>
      </c>
      <c r="D23" t="s">
        <v>1</v>
      </c>
      <c r="E23" t="s">
        <v>2</v>
      </c>
      <c r="F23">
        <v>0</v>
      </c>
      <c r="G23" t="s">
        <v>1</v>
      </c>
      <c r="H23" t="s">
        <v>3</v>
      </c>
      <c r="I23">
        <v>644</v>
      </c>
      <c r="K23">
        <f t="shared" si="1"/>
        <v>8.0000000000000004E-4</v>
      </c>
      <c r="L23">
        <f t="shared" si="0"/>
        <v>0.8</v>
      </c>
    </row>
    <row r="24" spans="2:12" x14ac:dyDescent="0.2">
      <c r="B24" t="s">
        <v>0</v>
      </c>
      <c r="C24">
        <v>17</v>
      </c>
      <c r="D24" t="s">
        <v>1</v>
      </c>
      <c r="E24" t="s">
        <v>2</v>
      </c>
      <c r="F24">
        <v>0</v>
      </c>
      <c r="G24" t="s">
        <v>1</v>
      </c>
      <c r="H24" t="s">
        <v>3</v>
      </c>
      <c r="I24">
        <v>654</v>
      </c>
      <c r="K24">
        <f t="shared" si="1"/>
        <v>8.5000000000000006E-4</v>
      </c>
      <c r="L24">
        <f t="shared" si="0"/>
        <v>0.85000000000000009</v>
      </c>
    </row>
    <row r="25" spans="2:12" x14ac:dyDescent="0.2">
      <c r="B25" t="s">
        <v>0</v>
      </c>
      <c r="C25">
        <v>18</v>
      </c>
      <c r="D25" t="s">
        <v>1</v>
      </c>
      <c r="E25" t="s">
        <v>2</v>
      </c>
      <c r="F25">
        <v>0</v>
      </c>
      <c r="G25" t="s">
        <v>1</v>
      </c>
      <c r="H25" t="s">
        <v>3</v>
      </c>
      <c r="I25">
        <v>678</v>
      </c>
      <c r="K25">
        <f t="shared" si="1"/>
        <v>9.0000000000000008E-4</v>
      </c>
      <c r="L25">
        <f t="shared" si="0"/>
        <v>0.90000000000000013</v>
      </c>
    </row>
    <row r="26" spans="2:12" x14ac:dyDescent="0.2">
      <c r="B26" t="s">
        <v>0</v>
      </c>
      <c r="C26">
        <v>19</v>
      </c>
      <c r="D26" t="s">
        <v>1</v>
      </c>
      <c r="E26" t="s">
        <v>2</v>
      </c>
      <c r="F26">
        <v>0</v>
      </c>
      <c r="G26" t="s">
        <v>1</v>
      </c>
      <c r="H26" t="s">
        <v>3</v>
      </c>
      <c r="I26">
        <v>672</v>
      </c>
      <c r="K26">
        <f t="shared" si="1"/>
        <v>9.5E-4</v>
      </c>
      <c r="L26">
        <f t="shared" si="0"/>
        <v>0.95</v>
      </c>
    </row>
    <row r="27" spans="2:12" x14ac:dyDescent="0.2">
      <c r="B27" t="s">
        <v>0</v>
      </c>
      <c r="C27">
        <v>20</v>
      </c>
      <c r="D27" t="s">
        <v>1</v>
      </c>
      <c r="E27" t="s">
        <v>2</v>
      </c>
      <c r="F27">
        <v>0</v>
      </c>
      <c r="G27" t="s">
        <v>1</v>
      </c>
      <c r="H27" t="s">
        <v>3</v>
      </c>
      <c r="I27">
        <v>680</v>
      </c>
      <c r="K27">
        <f>C27*0.00005</f>
        <v>1E-3</v>
      </c>
      <c r="L27">
        <f t="shared" si="0"/>
        <v>1</v>
      </c>
    </row>
    <row r="28" spans="2:12" x14ac:dyDescent="0.2">
      <c r="B28" t="s">
        <v>0</v>
      </c>
      <c r="C28">
        <v>21</v>
      </c>
      <c r="D28" t="s">
        <v>1</v>
      </c>
      <c r="E28" t="s">
        <v>2</v>
      </c>
      <c r="F28">
        <v>0</v>
      </c>
      <c r="G28" t="s">
        <v>1</v>
      </c>
      <c r="H28" t="s">
        <v>3</v>
      </c>
      <c r="I28">
        <v>704</v>
      </c>
      <c r="K28">
        <f>(C28-20)*0.0001+$K$27</f>
        <v>1.1000000000000001E-3</v>
      </c>
      <c r="L28">
        <f t="shared" si="0"/>
        <v>1.1000000000000001</v>
      </c>
    </row>
    <row r="29" spans="2:12" x14ac:dyDescent="0.2">
      <c r="B29" t="s">
        <v>0</v>
      </c>
      <c r="C29">
        <v>22</v>
      </c>
      <c r="D29" t="s">
        <v>1</v>
      </c>
      <c r="E29" t="s">
        <v>2</v>
      </c>
      <c r="F29">
        <v>0</v>
      </c>
      <c r="G29" t="s">
        <v>1</v>
      </c>
      <c r="H29" t="s">
        <v>3</v>
      </c>
      <c r="I29">
        <v>688</v>
      </c>
      <c r="K29">
        <f t="shared" ref="K29:K47" si="2">(C29-20)*0.0001+$K$27</f>
        <v>1.2000000000000001E-3</v>
      </c>
      <c r="L29">
        <f t="shared" si="0"/>
        <v>1.2000000000000002</v>
      </c>
    </row>
    <row r="30" spans="2:12" x14ac:dyDescent="0.2">
      <c r="B30" t="s">
        <v>0</v>
      </c>
      <c r="C30">
        <v>23</v>
      </c>
      <c r="D30" t="s">
        <v>1</v>
      </c>
      <c r="E30" t="s">
        <v>2</v>
      </c>
      <c r="F30">
        <v>0</v>
      </c>
      <c r="G30" t="s">
        <v>1</v>
      </c>
      <c r="H30" t="s">
        <v>3</v>
      </c>
      <c r="I30">
        <v>712</v>
      </c>
      <c r="K30">
        <f t="shared" si="2"/>
        <v>1.2999999999999999E-3</v>
      </c>
      <c r="L30">
        <f t="shared" si="0"/>
        <v>1.3</v>
      </c>
    </row>
    <row r="31" spans="2:12" x14ac:dyDescent="0.2">
      <c r="B31" t="s">
        <v>0</v>
      </c>
      <c r="C31">
        <v>24</v>
      </c>
      <c r="D31" t="s">
        <v>1</v>
      </c>
      <c r="E31" t="s">
        <v>2</v>
      </c>
      <c r="F31">
        <v>0</v>
      </c>
      <c r="G31" t="s">
        <v>1</v>
      </c>
      <c r="H31" t="s">
        <v>3</v>
      </c>
      <c r="I31">
        <v>680</v>
      </c>
      <c r="K31">
        <f t="shared" si="2"/>
        <v>1.4E-3</v>
      </c>
      <c r="L31">
        <f t="shared" si="0"/>
        <v>1.4</v>
      </c>
    </row>
    <row r="32" spans="2:12" x14ac:dyDescent="0.2">
      <c r="B32" t="s">
        <v>0</v>
      </c>
      <c r="C32">
        <v>25</v>
      </c>
      <c r="D32" t="s">
        <v>1</v>
      </c>
      <c r="E32" t="s">
        <v>2</v>
      </c>
      <c r="F32">
        <v>0</v>
      </c>
      <c r="G32" t="s">
        <v>1</v>
      </c>
      <c r="H32" t="s">
        <v>3</v>
      </c>
      <c r="I32">
        <v>656</v>
      </c>
      <c r="K32">
        <f t="shared" si="2"/>
        <v>1.5E-3</v>
      </c>
      <c r="L32">
        <f t="shared" si="0"/>
        <v>1.5</v>
      </c>
    </row>
    <row r="33" spans="2:12" x14ac:dyDescent="0.2">
      <c r="B33" t="s">
        <v>0</v>
      </c>
      <c r="C33">
        <v>26</v>
      </c>
      <c r="D33" t="s">
        <v>1</v>
      </c>
      <c r="E33" t="s">
        <v>2</v>
      </c>
      <c r="F33">
        <v>0</v>
      </c>
      <c r="G33" t="s">
        <v>1</v>
      </c>
      <c r="H33" t="s">
        <v>3</v>
      </c>
      <c r="I33">
        <v>632</v>
      </c>
      <c r="K33">
        <f t="shared" si="2"/>
        <v>1.6000000000000001E-3</v>
      </c>
      <c r="L33">
        <f t="shared" si="0"/>
        <v>1.6</v>
      </c>
    </row>
    <row r="34" spans="2:12" x14ac:dyDescent="0.2">
      <c r="B34" t="s">
        <v>0</v>
      </c>
      <c r="C34">
        <v>27</v>
      </c>
      <c r="D34" t="s">
        <v>1</v>
      </c>
      <c r="E34" t="s">
        <v>2</v>
      </c>
      <c r="F34">
        <v>0</v>
      </c>
      <c r="G34" t="s">
        <v>1</v>
      </c>
      <c r="H34" t="s">
        <v>3</v>
      </c>
      <c r="I34">
        <v>584</v>
      </c>
      <c r="K34">
        <f t="shared" si="2"/>
        <v>1.7000000000000001E-3</v>
      </c>
      <c r="L34">
        <f t="shared" si="0"/>
        <v>1.7000000000000002</v>
      </c>
    </row>
    <row r="35" spans="2:12" x14ac:dyDescent="0.2">
      <c r="B35" t="s">
        <v>0</v>
      </c>
      <c r="C35">
        <v>28</v>
      </c>
      <c r="D35" t="s">
        <v>1</v>
      </c>
      <c r="E35" t="s">
        <v>2</v>
      </c>
      <c r="F35">
        <v>0</v>
      </c>
      <c r="G35" t="s">
        <v>1</v>
      </c>
      <c r="H35" t="s">
        <v>3</v>
      </c>
      <c r="I35">
        <v>566</v>
      </c>
      <c r="K35">
        <f t="shared" si="2"/>
        <v>1.8E-3</v>
      </c>
      <c r="L35">
        <f t="shared" si="0"/>
        <v>1.8</v>
      </c>
    </row>
    <row r="36" spans="2:12" x14ac:dyDescent="0.2">
      <c r="B36" t="s">
        <v>0</v>
      </c>
      <c r="C36">
        <v>29</v>
      </c>
      <c r="D36" t="s">
        <v>1</v>
      </c>
      <c r="E36" t="s">
        <v>2</v>
      </c>
      <c r="F36">
        <v>0</v>
      </c>
      <c r="G36" t="s">
        <v>1</v>
      </c>
      <c r="H36" t="s">
        <v>3</v>
      </c>
      <c r="I36">
        <v>558</v>
      </c>
      <c r="K36">
        <f t="shared" si="2"/>
        <v>1.9000000000000002E-3</v>
      </c>
      <c r="L36">
        <f t="shared" si="0"/>
        <v>1.9000000000000001</v>
      </c>
    </row>
    <row r="37" spans="2:12" x14ac:dyDescent="0.2">
      <c r="B37" t="s">
        <v>0</v>
      </c>
      <c r="C37">
        <v>30</v>
      </c>
      <c r="D37" t="s">
        <v>1</v>
      </c>
      <c r="E37" t="s">
        <v>2</v>
      </c>
      <c r="F37">
        <v>0</v>
      </c>
      <c r="G37" t="s">
        <v>1</v>
      </c>
      <c r="H37" t="s">
        <v>3</v>
      </c>
      <c r="I37">
        <v>534</v>
      </c>
      <c r="K37">
        <f t="shared" si="2"/>
        <v>2E-3</v>
      </c>
      <c r="L37">
        <f t="shared" si="0"/>
        <v>2</v>
      </c>
    </row>
    <row r="38" spans="2:12" x14ac:dyDescent="0.2">
      <c r="B38" t="s">
        <v>0</v>
      </c>
      <c r="C38">
        <v>31</v>
      </c>
      <c r="D38" t="s">
        <v>1</v>
      </c>
      <c r="E38" t="s">
        <v>2</v>
      </c>
      <c r="F38">
        <v>0</v>
      </c>
      <c r="G38" t="s">
        <v>1</v>
      </c>
      <c r="H38" t="s">
        <v>3</v>
      </c>
      <c r="I38">
        <v>530</v>
      </c>
      <c r="K38">
        <f t="shared" si="2"/>
        <v>2.1000000000000003E-3</v>
      </c>
      <c r="L38">
        <f t="shared" si="0"/>
        <v>2.1</v>
      </c>
    </row>
    <row r="39" spans="2:12" x14ac:dyDescent="0.2">
      <c r="B39" t="s">
        <v>0</v>
      </c>
      <c r="C39">
        <v>32</v>
      </c>
      <c r="D39" t="s">
        <v>1</v>
      </c>
      <c r="E39" t="s">
        <v>2</v>
      </c>
      <c r="F39">
        <v>0</v>
      </c>
      <c r="G39" t="s">
        <v>1</v>
      </c>
      <c r="H39" t="s">
        <v>3</v>
      </c>
      <c r="I39">
        <v>496</v>
      </c>
      <c r="K39">
        <f t="shared" si="2"/>
        <v>2.2000000000000001E-3</v>
      </c>
      <c r="L39">
        <f t="shared" si="0"/>
        <v>2.2000000000000002</v>
      </c>
    </row>
    <row r="40" spans="2:12" x14ac:dyDescent="0.2">
      <c r="B40" t="s">
        <v>0</v>
      </c>
      <c r="C40">
        <v>33</v>
      </c>
      <c r="D40" t="s">
        <v>1</v>
      </c>
      <c r="E40" t="s">
        <v>2</v>
      </c>
      <c r="F40">
        <v>0</v>
      </c>
      <c r="G40" t="s">
        <v>1</v>
      </c>
      <c r="H40" t="s">
        <v>3</v>
      </c>
      <c r="I40">
        <v>492</v>
      </c>
      <c r="K40">
        <f t="shared" si="2"/>
        <v>2.3E-3</v>
      </c>
      <c r="L40">
        <f t="shared" si="0"/>
        <v>2.2999999999999998</v>
      </c>
    </row>
    <row r="41" spans="2:12" x14ac:dyDescent="0.2">
      <c r="B41" t="s">
        <v>0</v>
      </c>
      <c r="C41">
        <v>34</v>
      </c>
      <c r="D41" t="s">
        <v>1</v>
      </c>
      <c r="E41" t="s">
        <v>2</v>
      </c>
      <c r="F41">
        <v>0</v>
      </c>
      <c r="G41" t="s">
        <v>1</v>
      </c>
      <c r="H41" t="s">
        <v>3</v>
      </c>
      <c r="I41">
        <v>492</v>
      </c>
      <c r="K41">
        <f t="shared" si="2"/>
        <v>2.4000000000000002E-3</v>
      </c>
      <c r="L41">
        <f t="shared" si="0"/>
        <v>2.4000000000000004</v>
      </c>
    </row>
    <row r="42" spans="2:12" x14ac:dyDescent="0.2">
      <c r="B42" t="s">
        <v>0</v>
      </c>
      <c r="C42">
        <v>35</v>
      </c>
      <c r="D42" t="s">
        <v>1</v>
      </c>
      <c r="E42" t="s">
        <v>2</v>
      </c>
      <c r="F42">
        <v>0</v>
      </c>
      <c r="G42" t="s">
        <v>1</v>
      </c>
      <c r="H42" t="s">
        <v>3</v>
      </c>
      <c r="I42">
        <v>470</v>
      </c>
      <c r="K42">
        <f t="shared" si="2"/>
        <v>2.5000000000000001E-3</v>
      </c>
      <c r="L42">
        <f t="shared" si="0"/>
        <v>2.5</v>
      </c>
    </row>
    <row r="43" spans="2:12" x14ac:dyDescent="0.2">
      <c r="B43" t="s">
        <v>0</v>
      </c>
      <c r="C43">
        <v>36</v>
      </c>
      <c r="D43" t="s">
        <v>1</v>
      </c>
      <c r="E43" t="s">
        <v>2</v>
      </c>
      <c r="F43">
        <v>0</v>
      </c>
      <c r="G43" t="s">
        <v>1</v>
      </c>
      <c r="H43" t="s">
        <v>3</v>
      </c>
      <c r="I43">
        <v>446</v>
      </c>
      <c r="K43">
        <f t="shared" si="2"/>
        <v>2.5999999999999999E-3</v>
      </c>
      <c r="L43">
        <f t="shared" si="0"/>
        <v>2.6</v>
      </c>
    </row>
    <row r="44" spans="2:12" x14ac:dyDescent="0.2">
      <c r="B44" t="s">
        <v>0</v>
      </c>
      <c r="C44">
        <v>37</v>
      </c>
      <c r="D44" t="s">
        <v>1</v>
      </c>
      <c r="E44" t="s">
        <v>2</v>
      </c>
      <c r="F44">
        <v>0</v>
      </c>
      <c r="G44" t="s">
        <v>1</v>
      </c>
      <c r="H44" t="s">
        <v>3</v>
      </c>
      <c r="I44">
        <v>460</v>
      </c>
      <c r="K44">
        <f t="shared" si="2"/>
        <v>2.7000000000000001E-3</v>
      </c>
      <c r="L44">
        <f t="shared" si="0"/>
        <v>2.7</v>
      </c>
    </row>
    <row r="45" spans="2:12" x14ac:dyDescent="0.2">
      <c r="B45" t="s">
        <v>0</v>
      </c>
      <c r="C45">
        <v>38</v>
      </c>
      <c r="D45" t="s">
        <v>1</v>
      </c>
      <c r="E45" t="s">
        <v>2</v>
      </c>
      <c r="F45">
        <v>0</v>
      </c>
      <c r="G45" t="s">
        <v>1</v>
      </c>
      <c r="H45" t="s">
        <v>3</v>
      </c>
      <c r="I45">
        <v>456</v>
      </c>
      <c r="K45">
        <f t="shared" si="2"/>
        <v>2.8000000000000004E-3</v>
      </c>
      <c r="L45">
        <f t="shared" si="0"/>
        <v>2.8000000000000003</v>
      </c>
    </row>
    <row r="46" spans="2:12" x14ac:dyDescent="0.2">
      <c r="B46" t="s">
        <v>0</v>
      </c>
      <c r="C46">
        <v>39</v>
      </c>
      <c r="D46" t="s">
        <v>1</v>
      </c>
      <c r="E46" t="s">
        <v>2</v>
      </c>
      <c r="F46">
        <v>0</v>
      </c>
      <c r="G46" t="s">
        <v>1</v>
      </c>
      <c r="H46" t="s">
        <v>3</v>
      </c>
      <c r="I46">
        <v>460</v>
      </c>
      <c r="K46">
        <f t="shared" si="2"/>
        <v>2.8999999999999998E-3</v>
      </c>
      <c r="L46">
        <f t="shared" si="0"/>
        <v>2.9</v>
      </c>
    </row>
    <row r="47" spans="2:12" x14ac:dyDescent="0.2">
      <c r="B47" t="s">
        <v>0</v>
      </c>
      <c r="C47">
        <v>40</v>
      </c>
      <c r="D47" t="s">
        <v>1</v>
      </c>
      <c r="E47" t="s">
        <v>2</v>
      </c>
      <c r="F47">
        <v>0</v>
      </c>
      <c r="G47" t="s">
        <v>1</v>
      </c>
      <c r="H47" t="s">
        <v>3</v>
      </c>
      <c r="I47">
        <v>480</v>
      </c>
      <c r="K47">
        <f t="shared" si="2"/>
        <v>3.0000000000000001E-3</v>
      </c>
      <c r="L47">
        <f t="shared" si="0"/>
        <v>3</v>
      </c>
    </row>
    <row r="48" spans="2:12" x14ac:dyDescent="0.2">
      <c r="B48" t="s">
        <v>0</v>
      </c>
      <c r="C48">
        <v>41</v>
      </c>
      <c r="D48" t="s">
        <v>1</v>
      </c>
      <c r="E48" t="s">
        <v>2</v>
      </c>
      <c r="F48">
        <v>0</v>
      </c>
      <c r="G48" t="s">
        <v>1</v>
      </c>
      <c r="H48" t="s">
        <v>3</v>
      </c>
      <c r="I48">
        <v>454</v>
      </c>
      <c r="K48">
        <f>(C48-40)*0.001+$K$47</f>
        <v>4.0000000000000001E-3</v>
      </c>
      <c r="L48">
        <f t="shared" si="0"/>
        <v>4</v>
      </c>
    </row>
    <row r="49" spans="2:12" x14ac:dyDescent="0.2">
      <c r="B49" t="s">
        <v>0</v>
      </c>
      <c r="C49">
        <v>42</v>
      </c>
      <c r="D49" t="s">
        <v>1</v>
      </c>
      <c r="E49" t="s">
        <v>2</v>
      </c>
      <c r="F49">
        <v>0</v>
      </c>
      <c r="G49" t="s">
        <v>1</v>
      </c>
      <c r="H49" t="s">
        <v>3</v>
      </c>
      <c r="I49">
        <v>440</v>
      </c>
      <c r="K49">
        <f t="shared" ref="K49:K87" si="3">(C49-40)*0.001+$K$47</f>
        <v>5.0000000000000001E-3</v>
      </c>
      <c r="L49">
        <f t="shared" si="0"/>
        <v>5</v>
      </c>
    </row>
    <row r="50" spans="2:12" x14ac:dyDescent="0.2">
      <c r="B50" t="s">
        <v>0</v>
      </c>
      <c r="C50">
        <v>43</v>
      </c>
      <c r="D50" t="s">
        <v>1</v>
      </c>
      <c r="E50" t="s">
        <v>2</v>
      </c>
      <c r="F50">
        <v>0</v>
      </c>
      <c r="G50" t="s">
        <v>1</v>
      </c>
      <c r="H50" t="s">
        <v>3</v>
      </c>
      <c r="I50">
        <v>392</v>
      </c>
      <c r="K50">
        <f t="shared" si="3"/>
        <v>6.0000000000000001E-3</v>
      </c>
      <c r="L50">
        <f t="shared" si="0"/>
        <v>6</v>
      </c>
    </row>
    <row r="51" spans="2:12" x14ac:dyDescent="0.2">
      <c r="B51" t="s">
        <v>0</v>
      </c>
      <c r="C51">
        <v>44</v>
      </c>
      <c r="D51" t="s">
        <v>1</v>
      </c>
      <c r="E51" t="s">
        <v>2</v>
      </c>
      <c r="F51">
        <v>0</v>
      </c>
      <c r="G51" t="s">
        <v>1</v>
      </c>
      <c r="H51" t="s">
        <v>3</v>
      </c>
      <c r="I51">
        <v>332</v>
      </c>
      <c r="K51">
        <f t="shared" si="3"/>
        <v>7.0000000000000001E-3</v>
      </c>
      <c r="L51">
        <f t="shared" si="0"/>
        <v>7</v>
      </c>
    </row>
    <row r="52" spans="2:12" x14ac:dyDescent="0.2">
      <c r="B52" t="s">
        <v>0</v>
      </c>
      <c r="C52">
        <v>45</v>
      </c>
      <c r="D52" t="s">
        <v>1</v>
      </c>
      <c r="E52" t="s">
        <v>2</v>
      </c>
      <c r="F52">
        <v>0</v>
      </c>
      <c r="G52" t="s">
        <v>1</v>
      </c>
      <c r="H52" t="s">
        <v>3</v>
      </c>
      <c r="I52">
        <v>328</v>
      </c>
      <c r="K52">
        <f t="shared" si="3"/>
        <v>8.0000000000000002E-3</v>
      </c>
      <c r="L52">
        <f t="shared" si="0"/>
        <v>8</v>
      </c>
    </row>
    <row r="53" spans="2:12" x14ac:dyDescent="0.2">
      <c r="B53" t="s">
        <v>0</v>
      </c>
      <c r="C53">
        <v>46</v>
      </c>
      <c r="D53" t="s">
        <v>1</v>
      </c>
      <c r="E53" t="s">
        <v>2</v>
      </c>
      <c r="F53">
        <v>0</v>
      </c>
      <c r="G53" t="s">
        <v>1</v>
      </c>
      <c r="H53" t="s">
        <v>3</v>
      </c>
      <c r="I53">
        <v>320</v>
      </c>
      <c r="K53">
        <f t="shared" si="3"/>
        <v>9.0000000000000011E-3</v>
      </c>
      <c r="L53">
        <f t="shared" si="0"/>
        <v>9.0000000000000018</v>
      </c>
    </row>
    <row r="54" spans="2:12" x14ac:dyDescent="0.2">
      <c r="B54" t="s">
        <v>0</v>
      </c>
      <c r="C54">
        <v>47</v>
      </c>
      <c r="D54" t="s">
        <v>1</v>
      </c>
      <c r="E54" t="s">
        <v>2</v>
      </c>
      <c r="F54">
        <v>0</v>
      </c>
      <c r="G54" t="s">
        <v>1</v>
      </c>
      <c r="H54" t="s">
        <v>3</v>
      </c>
      <c r="I54">
        <v>252</v>
      </c>
      <c r="K54">
        <f t="shared" si="3"/>
        <v>0.01</v>
      </c>
      <c r="L54">
        <f t="shared" si="0"/>
        <v>10</v>
      </c>
    </row>
    <row r="55" spans="2:12" x14ac:dyDescent="0.2">
      <c r="B55" t="s">
        <v>0</v>
      </c>
      <c r="C55">
        <v>48</v>
      </c>
      <c r="D55" t="s">
        <v>1</v>
      </c>
      <c r="E55" t="s">
        <v>2</v>
      </c>
      <c r="F55">
        <v>0</v>
      </c>
      <c r="G55" t="s">
        <v>1</v>
      </c>
      <c r="H55" t="s">
        <v>3</v>
      </c>
      <c r="I55">
        <v>204</v>
      </c>
      <c r="K55">
        <f t="shared" si="3"/>
        <v>1.0999999999999999E-2</v>
      </c>
      <c r="L55">
        <f t="shared" si="0"/>
        <v>11</v>
      </c>
    </row>
    <row r="56" spans="2:12" x14ac:dyDescent="0.2">
      <c r="B56" t="s">
        <v>0</v>
      </c>
      <c r="C56">
        <v>49</v>
      </c>
      <c r="D56" t="s">
        <v>1</v>
      </c>
      <c r="E56" t="s">
        <v>2</v>
      </c>
      <c r="F56">
        <v>0</v>
      </c>
      <c r="G56" t="s">
        <v>1</v>
      </c>
      <c r="H56" t="s">
        <v>3</v>
      </c>
      <c r="I56">
        <v>182</v>
      </c>
      <c r="K56">
        <f t="shared" si="3"/>
        <v>1.2E-2</v>
      </c>
      <c r="L56">
        <f t="shared" si="0"/>
        <v>12</v>
      </c>
    </row>
    <row r="57" spans="2:12" x14ac:dyDescent="0.2">
      <c r="B57" t="s">
        <v>0</v>
      </c>
      <c r="C57">
        <v>50</v>
      </c>
      <c r="D57" t="s">
        <v>1</v>
      </c>
      <c r="E57" t="s">
        <v>2</v>
      </c>
      <c r="F57">
        <v>0</v>
      </c>
      <c r="G57" t="s">
        <v>1</v>
      </c>
      <c r="H57" t="s">
        <v>3</v>
      </c>
      <c r="I57">
        <v>158</v>
      </c>
      <c r="K57">
        <f t="shared" si="3"/>
        <v>1.3000000000000001E-2</v>
      </c>
      <c r="L57">
        <f t="shared" si="0"/>
        <v>13.000000000000002</v>
      </c>
    </row>
    <row r="58" spans="2:12" x14ac:dyDescent="0.2">
      <c r="B58" t="s">
        <v>0</v>
      </c>
      <c r="C58">
        <v>51</v>
      </c>
      <c r="D58" t="s">
        <v>1</v>
      </c>
      <c r="E58" t="s">
        <v>2</v>
      </c>
      <c r="F58">
        <v>0</v>
      </c>
      <c r="G58" t="s">
        <v>1</v>
      </c>
      <c r="H58" t="s">
        <v>3</v>
      </c>
      <c r="I58">
        <v>144</v>
      </c>
      <c r="K58">
        <f t="shared" si="3"/>
        <v>1.3999999999999999E-2</v>
      </c>
      <c r="L58">
        <f t="shared" si="0"/>
        <v>13.999999999999998</v>
      </c>
    </row>
    <row r="59" spans="2:12" x14ac:dyDescent="0.2">
      <c r="B59" t="s">
        <v>0</v>
      </c>
      <c r="C59">
        <v>52</v>
      </c>
      <c r="D59" t="s">
        <v>1</v>
      </c>
      <c r="E59" t="s">
        <v>2</v>
      </c>
      <c r="F59">
        <v>0</v>
      </c>
      <c r="G59" t="s">
        <v>1</v>
      </c>
      <c r="H59" t="s">
        <v>3</v>
      </c>
      <c r="I59">
        <v>102</v>
      </c>
      <c r="K59">
        <f t="shared" si="3"/>
        <v>1.4999999999999999E-2</v>
      </c>
      <c r="L59">
        <f t="shared" si="0"/>
        <v>15</v>
      </c>
    </row>
    <row r="60" spans="2:12" x14ac:dyDescent="0.2">
      <c r="B60" t="s">
        <v>0</v>
      </c>
      <c r="C60">
        <v>53</v>
      </c>
      <c r="D60" t="s">
        <v>1</v>
      </c>
      <c r="E60" t="s">
        <v>2</v>
      </c>
      <c r="F60">
        <v>0</v>
      </c>
      <c r="G60" t="s">
        <v>1</v>
      </c>
      <c r="H60" t="s">
        <v>3</v>
      </c>
      <c r="I60">
        <v>86</v>
      </c>
      <c r="K60">
        <f t="shared" si="3"/>
        <v>1.6E-2</v>
      </c>
      <c r="L60">
        <f t="shared" si="0"/>
        <v>16</v>
      </c>
    </row>
    <row r="61" spans="2:12" x14ac:dyDescent="0.2">
      <c r="B61" t="s">
        <v>0</v>
      </c>
      <c r="C61">
        <v>54</v>
      </c>
      <c r="D61" t="s">
        <v>1</v>
      </c>
      <c r="E61" t="s">
        <v>2</v>
      </c>
      <c r="F61">
        <v>0</v>
      </c>
      <c r="G61" t="s">
        <v>1</v>
      </c>
      <c r="H61" t="s">
        <v>3</v>
      </c>
      <c r="I61">
        <v>68</v>
      </c>
      <c r="K61">
        <f t="shared" si="3"/>
        <v>1.7000000000000001E-2</v>
      </c>
      <c r="L61">
        <f t="shared" si="0"/>
        <v>17</v>
      </c>
    </row>
    <row r="62" spans="2:12" x14ac:dyDescent="0.2">
      <c r="B62" t="s">
        <v>0</v>
      </c>
      <c r="C62">
        <v>55</v>
      </c>
      <c r="D62" t="s">
        <v>1</v>
      </c>
      <c r="E62" t="s">
        <v>2</v>
      </c>
      <c r="F62">
        <v>0</v>
      </c>
      <c r="G62" t="s">
        <v>1</v>
      </c>
      <c r="H62" t="s">
        <v>3</v>
      </c>
      <c r="I62">
        <v>48</v>
      </c>
      <c r="K62">
        <f t="shared" si="3"/>
        <v>1.7999999999999999E-2</v>
      </c>
      <c r="L62">
        <f t="shared" si="0"/>
        <v>18</v>
      </c>
    </row>
    <row r="63" spans="2:12" x14ac:dyDescent="0.2">
      <c r="B63" t="s">
        <v>0</v>
      </c>
      <c r="C63">
        <v>56</v>
      </c>
      <c r="D63" t="s">
        <v>1</v>
      </c>
      <c r="E63" t="s">
        <v>2</v>
      </c>
      <c r="F63">
        <v>0</v>
      </c>
      <c r="G63" t="s">
        <v>1</v>
      </c>
      <c r="H63" t="s">
        <v>3</v>
      </c>
      <c r="I63">
        <v>34</v>
      </c>
      <c r="K63">
        <f t="shared" si="3"/>
        <v>1.9E-2</v>
      </c>
      <c r="L63">
        <f t="shared" si="0"/>
        <v>19</v>
      </c>
    </row>
    <row r="64" spans="2:12" x14ac:dyDescent="0.2">
      <c r="B64" t="s">
        <v>0</v>
      </c>
      <c r="C64">
        <v>57</v>
      </c>
      <c r="D64" t="s">
        <v>1</v>
      </c>
      <c r="E64" t="s">
        <v>2</v>
      </c>
      <c r="F64">
        <v>0</v>
      </c>
      <c r="G64" t="s">
        <v>1</v>
      </c>
      <c r="H64" t="s">
        <v>3</v>
      </c>
      <c r="I64">
        <v>24</v>
      </c>
      <c r="K64">
        <f t="shared" si="3"/>
        <v>0.02</v>
      </c>
      <c r="L64">
        <f t="shared" si="0"/>
        <v>20</v>
      </c>
    </row>
    <row r="65" spans="2:12" x14ac:dyDescent="0.2">
      <c r="B65" t="s">
        <v>0</v>
      </c>
      <c r="C65">
        <v>58</v>
      </c>
      <c r="D65" t="s">
        <v>1</v>
      </c>
      <c r="E65" t="s">
        <v>2</v>
      </c>
      <c r="F65">
        <v>0</v>
      </c>
      <c r="G65" t="s">
        <v>1</v>
      </c>
      <c r="H65" t="s">
        <v>3</v>
      </c>
      <c r="I65">
        <v>22</v>
      </c>
      <c r="K65">
        <f t="shared" si="3"/>
        <v>2.1000000000000001E-2</v>
      </c>
      <c r="L65">
        <f t="shared" si="0"/>
        <v>21</v>
      </c>
    </row>
    <row r="66" spans="2:12" x14ac:dyDescent="0.2">
      <c r="B66" t="s">
        <v>0</v>
      </c>
      <c r="C66">
        <v>59</v>
      </c>
      <c r="D66" t="s">
        <v>1</v>
      </c>
      <c r="E66" t="s">
        <v>2</v>
      </c>
      <c r="F66">
        <v>0</v>
      </c>
      <c r="G66" t="s">
        <v>1</v>
      </c>
      <c r="H66" t="s">
        <v>3</v>
      </c>
      <c r="I66">
        <v>18</v>
      </c>
      <c r="K66">
        <f t="shared" si="3"/>
        <v>2.1999999999999999E-2</v>
      </c>
      <c r="L66">
        <f t="shared" si="0"/>
        <v>22</v>
      </c>
    </row>
    <row r="67" spans="2:12" x14ac:dyDescent="0.2">
      <c r="B67" t="s">
        <v>0</v>
      </c>
      <c r="C67">
        <v>60</v>
      </c>
      <c r="D67" t="s">
        <v>1</v>
      </c>
      <c r="E67" t="s">
        <v>2</v>
      </c>
      <c r="F67">
        <v>0</v>
      </c>
      <c r="G67" t="s">
        <v>1</v>
      </c>
      <c r="H67" t="s">
        <v>3</v>
      </c>
      <c r="I67">
        <v>20</v>
      </c>
      <c r="K67">
        <f t="shared" si="3"/>
        <v>2.3E-2</v>
      </c>
      <c r="L67">
        <f t="shared" si="0"/>
        <v>23</v>
      </c>
    </row>
    <row r="68" spans="2:12" x14ac:dyDescent="0.2">
      <c r="B68" t="s">
        <v>0</v>
      </c>
      <c r="C68">
        <v>61</v>
      </c>
      <c r="D68" t="s">
        <v>1</v>
      </c>
      <c r="E68" t="s">
        <v>2</v>
      </c>
      <c r="F68">
        <v>0</v>
      </c>
      <c r="G68" t="s">
        <v>1</v>
      </c>
      <c r="H68" t="s">
        <v>3</v>
      </c>
      <c r="I68">
        <v>22</v>
      </c>
      <c r="K68">
        <f t="shared" si="3"/>
        <v>2.4E-2</v>
      </c>
      <c r="L68">
        <f t="shared" si="0"/>
        <v>24</v>
      </c>
    </row>
    <row r="69" spans="2:12" x14ac:dyDescent="0.2">
      <c r="B69" t="s">
        <v>0</v>
      </c>
      <c r="C69">
        <v>62</v>
      </c>
      <c r="D69" t="s">
        <v>1</v>
      </c>
      <c r="E69" t="s">
        <v>2</v>
      </c>
      <c r="F69">
        <v>0</v>
      </c>
      <c r="G69" t="s">
        <v>1</v>
      </c>
      <c r="H69" t="s">
        <v>3</v>
      </c>
      <c r="I69">
        <v>18</v>
      </c>
      <c r="K69">
        <f t="shared" si="3"/>
        <v>2.4999999999999998E-2</v>
      </c>
      <c r="L69">
        <f t="shared" si="0"/>
        <v>24.999999999999996</v>
      </c>
    </row>
    <row r="70" spans="2:12" x14ac:dyDescent="0.2">
      <c r="B70" t="s">
        <v>0</v>
      </c>
      <c r="C70">
        <v>63</v>
      </c>
      <c r="D70" t="s">
        <v>1</v>
      </c>
      <c r="E70" t="s">
        <v>2</v>
      </c>
      <c r="F70">
        <v>0</v>
      </c>
      <c r="G70" t="s">
        <v>1</v>
      </c>
      <c r="H70" t="s">
        <v>3</v>
      </c>
      <c r="I70">
        <v>20</v>
      </c>
      <c r="K70">
        <f t="shared" si="3"/>
        <v>2.5999999999999999E-2</v>
      </c>
      <c r="L70">
        <f t="shared" si="0"/>
        <v>26</v>
      </c>
    </row>
    <row r="71" spans="2:12" x14ac:dyDescent="0.2">
      <c r="B71" t="s">
        <v>0</v>
      </c>
      <c r="C71">
        <v>64</v>
      </c>
      <c r="D71" t="s">
        <v>1</v>
      </c>
      <c r="E71" t="s">
        <v>2</v>
      </c>
      <c r="F71">
        <v>0</v>
      </c>
      <c r="G71" t="s">
        <v>1</v>
      </c>
      <c r="H71" t="s">
        <v>3</v>
      </c>
      <c r="I71">
        <v>16</v>
      </c>
      <c r="K71">
        <f t="shared" si="3"/>
        <v>2.7E-2</v>
      </c>
      <c r="L71">
        <f t="shared" si="0"/>
        <v>27</v>
      </c>
    </row>
    <row r="72" spans="2:12" x14ac:dyDescent="0.2">
      <c r="B72" t="s">
        <v>0</v>
      </c>
      <c r="C72">
        <v>65</v>
      </c>
      <c r="D72" t="s">
        <v>1</v>
      </c>
      <c r="E72" t="s">
        <v>2</v>
      </c>
      <c r="F72">
        <v>0</v>
      </c>
      <c r="G72" t="s">
        <v>1</v>
      </c>
      <c r="H72" t="s">
        <v>3</v>
      </c>
      <c r="I72">
        <v>16</v>
      </c>
      <c r="K72">
        <f t="shared" si="3"/>
        <v>2.8000000000000001E-2</v>
      </c>
      <c r="L72">
        <f t="shared" ref="L72:L86" si="4">K72*1000</f>
        <v>28</v>
      </c>
    </row>
    <row r="73" spans="2:12" x14ac:dyDescent="0.2">
      <c r="B73" t="s">
        <v>0</v>
      </c>
      <c r="C73">
        <v>66</v>
      </c>
      <c r="D73" t="s">
        <v>1</v>
      </c>
      <c r="E73" t="s">
        <v>2</v>
      </c>
      <c r="F73">
        <v>0</v>
      </c>
      <c r="G73" t="s">
        <v>1</v>
      </c>
      <c r="H73" t="s">
        <v>3</v>
      </c>
      <c r="I73">
        <v>20</v>
      </c>
      <c r="K73">
        <f t="shared" si="3"/>
        <v>2.9000000000000001E-2</v>
      </c>
      <c r="L73">
        <f t="shared" si="4"/>
        <v>29</v>
      </c>
    </row>
    <row r="74" spans="2:12" x14ac:dyDescent="0.2">
      <c r="B74" t="s">
        <v>0</v>
      </c>
      <c r="C74">
        <v>67</v>
      </c>
      <c r="D74" t="s">
        <v>1</v>
      </c>
      <c r="E74" t="s">
        <v>2</v>
      </c>
      <c r="F74">
        <v>0</v>
      </c>
      <c r="G74" t="s">
        <v>1</v>
      </c>
      <c r="H74" t="s">
        <v>3</v>
      </c>
      <c r="I74">
        <v>16</v>
      </c>
      <c r="K74">
        <f t="shared" si="3"/>
        <v>0.03</v>
      </c>
      <c r="L74">
        <f t="shared" si="4"/>
        <v>30</v>
      </c>
    </row>
    <row r="75" spans="2:12" x14ac:dyDescent="0.2">
      <c r="B75" t="s">
        <v>0</v>
      </c>
      <c r="C75">
        <v>68</v>
      </c>
      <c r="D75" t="s">
        <v>1</v>
      </c>
      <c r="E75" t="s">
        <v>2</v>
      </c>
      <c r="F75">
        <v>0</v>
      </c>
      <c r="G75" t="s">
        <v>1</v>
      </c>
      <c r="H75" t="s">
        <v>3</v>
      </c>
      <c r="I75">
        <v>26</v>
      </c>
      <c r="K75">
        <f t="shared" si="3"/>
        <v>3.1E-2</v>
      </c>
      <c r="L75">
        <f t="shared" si="4"/>
        <v>31</v>
      </c>
    </row>
    <row r="76" spans="2:12" x14ac:dyDescent="0.2">
      <c r="B76" t="s">
        <v>0</v>
      </c>
      <c r="C76">
        <v>69</v>
      </c>
      <c r="D76" t="s">
        <v>1</v>
      </c>
      <c r="E76" t="s">
        <v>2</v>
      </c>
      <c r="F76">
        <v>0</v>
      </c>
      <c r="G76" t="s">
        <v>1</v>
      </c>
      <c r="H76" t="s">
        <v>3</v>
      </c>
      <c r="I76">
        <v>20</v>
      </c>
      <c r="K76">
        <f t="shared" si="3"/>
        <v>3.2000000000000001E-2</v>
      </c>
      <c r="L76">
        <f t="shared" si="4"/>
        <v>32</v>
      </c>
    </row>
    <row r="77" spans="2:12" x14ac:dyDescent="0.2">
      <c r="B77" t="s">
        <v>0</v>
      </c>
      <c r="C77">
        <v>70</v>
      </c>
      <c r="D77" t="s">
        <v>1</v>
      </c>
      <c r="E77" t="s">
        <v>2</v>
      </c>
      <c r="F77">
        <v>0</v>
      </c>
      <c r="G77" t="s">
        <v>1</v>
      </c>
      <c r="H77" t="s">
        <v>3</v>
      </c>
      <c r="I77">
        <v>18</v>
      </c>
      <c r="K77">
        <f t="shared" si="3"/>
        <v>3.3000000000000002E-2</v>
      </c>
      <c r="L77">
        <f t="shared" si="4"/>
        <v>33</v>
      </c>
    </row>
    <row r="78" spans="2:12" x14ac:dyDescent="0.2">
      <c r="B78" t="s">
        <v>0</v>
      </c>
      <c r="C78">
        <v>71</v>
      </c>
      <c r="D78" t="s">
        <v>1</v>
      </c>
      <c r="E78" t="s">
        <v>2</v>
      </c>
      <c r="F78">
        <v>0</v>
      </c>
      <c r="G78" t="s">
        <v>1</v>
      </c>
      <c r="H78" t="s">
        <v>3</v>
      </c>
      <c r="I78">
        <v>18</v>
      </c>
      <c r="K78">
        <f t="shared" si="3"/>
        <v>3.4000000000000002E-2</v>
      </c>
      <c r="L78">
        <f t="shared" si="4"/>
        <v>34</v>
      </c>
    </row>
    <row r="79" spans="2:12" x14ac:dyDescent="0.2">
      <c r="B79" t="s">
        <v>0</v>
      </c>
      <c r="C79">
        <v>72</v>
      </c>
      <c r="D79" t="s">
        <v>1</v>
      </c>
      <c r="E79" t="s">
        <v>2</v>
      </c>
      <c r="F79">
        <v>0</v>
      </c>
      <c r="G79" t="s">
        <v>1</v>
      </c>
      <c r="H79" t="s">
        <v>3</v>
      </c>
      <c r="I79">
        <v>22</v>
      </c>
      <c r="K79">
        <f t="shared" si="3"/>
        <v>3.5000000000000003E-2</v>
      </c>
      <c r="L79">
        <f t="shared" si="4"/>
        <v>35</v>
      </c>
    </row>
    <row r="80" spans="2:12" x14ac:dyDescent="0.2">
      <c r="B80" t="s">
        <v>0</v>
      </c>
      <c r="C80">
        <v>73</v>
      </c>
      <c r="D80" t="s">
        <v>1</v>
      </c>
      <c r="E80" t="s">
        <v>2</v>
      </c>
      <c r="F80">
        <v>0</v>
      </c>
      <c r="G80" t="s">
        <v>1</v>
      </c>
      <c r="H80" t="s">
        <v>3</v>
      </c>
      <c r="I80">
        <v>18</v>
      </c>
      <c r="K80">
        <f t="shared" si="3"/>
        <v>3.6000000000000004E-2</v>
      </c>
      <c r="L80">
        <f t="shared" si="4"/>
        <v>36.000000000000007</v>
      </c>
    </row>
    <row r="81" spans="2:12" x14ac:dyDescent="0.2">
      <c r="B81" t="s">
        <v>0</v>
      </c>
      <c r="C81">
        <v>74</v>
      </c>
      <c r="D81" t="s">
        <v>1</v>
      </c>
      <c r="E81" t="s">
        <v>2</v>
      </c>
      <c r="F81">
        <v>0</v>
      </c>
      <c r="G81" t="s">
        <v>1</v>
      </c>
      <c r="H81" t="s">
        <v>3</v>
      </c>
      <c r="I81">
        <v>18</v>
      </c>
      <c r="K81">
        <f t="shared" si="3"/>
        <v>3.7000000000000005E-2</v>
      </c>
      <c r="L81">
        <f t="shared" si="4"/>
        <v>37.000000000000007</v>
      </c>
    </row>
    <row r="82" spans="2:12" x14ac:dyDescent="0.2">
      <c r="B82" t="s">
        <v>0</v>
      </c>
      <c r="C82">
        <v>75</v>
      </c>
      <c r="D82" t="s">
        <v>1</v>
      </c>
      <c r="E82" t="s">
        <v>2</v>
      </c>
      <c r="F82">
        <v>0</v>
      </c>
      <c r="G82" t="s">
        <v>1</v>
      </c>
      <c r="H82" t="s">
        <v>3</v>
      </c>
      <c r="I82">
        <v>16</v>
      </c>
      <c r="K82">
        <f t="shared" si="3"/>
        <v>3.8000000000000006E-2</v>
      </c>
      <c r="L82">
        <f t="shared" si="4"/>
        <v>38.000000000000007</v>
      </c>
    </row>
    <row r="83" spans="2:12" x14ac:dyDescent="0.2">
      <c r="B83" t="s">
        <v>0</v>
      </c>
      <c r="C83">
        <v>76</v>
      </c>
      <c r="D83" t="s">
        <v>1</v>
      </c>
      <c r="E83" t="s">
        <v>2</v>
      </c>
      <c r="F83">
        <v>0</v>
      </c>
      <c r="G83" t="s">
        <v>1</v>
      </c>
      <c r="H83" t="s">
        <v>3</v>
      </c>
      <c r="I83">
        <v>22</v>
      </c>
      <c r="K83">
        <f t="shared" si="3"/>
        <v>3.9000000000000007E-2</v>
      </c>
      <c r="L83">
        <f t="shared" si="4"/>
        <v>39.000000000000007</v>
      </c>
    </row>
    <row r="84" spans="2:12" x14ac:dyDescent="0.2">
      <c r="B84" t="s">
        <v>0</v>
      </c>
      <c r="C84">
        <v>77</v>
      </c>
      <c r="D84" t="s">
        <v>1</v>
      </c>
      <c r="E84" t="s">
        <v>2</v>
      </c>
      <c r="F84">
        <v>0</v>
      </c>
      <c r="G84" t="s">
        <v>1</v>
      </c>
      <c r="H84" t="s">
        <v>3</v>
      </c>
      <c r="I84">
        <v>20</v>
      </c>
      <c r="K84">
        <f t="shared" si="3"/>
        <v>0.04</v>
      </c>
      <c r="L84">
        <f t="shared" si="4"/>
        <v>40</v>
      </c>
    </row>
    <row r="85" spans="2:12" x14ac:dyDescent="0.2">
      <c r="B85" t="s">
        <v>0</v>
      </c>
      <c r="C85">
        <v>78</v>
      </c>
      <c r="D85" t="s">
        <v>1</v>
      </c>
      <c r="E85" t="s">
        <v>2</v>
      </c>
      <c r="F85">
        <v>0</v>
      </c>
      <c r="G85" t="s">
        <v>1</v>
      </c>
      <c r="H85" t="s">
        <v>3</v>
      </c>
      <c r="I85">
        <v>18</v>
      </c>
      <c r="K85">
        <f t="shared" si="3"/>
        <v>4.1000000000000002E-2</v>
      </c>
      <c r="L85">
        <f t="shared" si="4"/>
        <v>41</v>
      </c>
    </row>
    <row r="86" spans="2:12" x14ac:dyDescent="0.2">
      <c r="B86" t="s">
        <v>0</v>
      </c>
      <c r="C86">
        <v>79</v>
      </c>
      <c r="D86" t="s">
        <v>1</v>
      </c>
      <c r="E86" t="s">
        <v>2</v>
      </c>
      <c r="F86">
        <v>0</v>
      </c>
      <c r="G86" t="s">
        <v>1</v>
      </c>
      <c r="H86" t="s">
        <v>3</v>
      </c>
      <c r="I86">
        <v>16</v>
      </c>
      <c r="K86">
        <f t="shared" si="3"/>
        <v>4.2000000000000003E-2</v>
      </c>
      <c r="L86">
        <f t="shared" si="4"/>
        <v>42</v>
      </c>
    </row>
    <row r="87" spans="2:12" x14ac:dyDescent="0.2">
      <c r="B87" t="s">
        <v>0</v>
      </c>
      <c r="C87">
        <v>80</v>
      </c>
      <c r="D87" t="s">
        <v>1</v>
      </c>
      <c r="E87" t="s">
        <v>2</v>
      </c>
      <c r="F87">
        <v>0</v>
      </c>
      <c r="G87" t="s">
        <v>1</v>
      </c>
      <c r="H87" t="s">
        <v>3</v>
      </c>
      <c r="I87">
        <v>16</v>
      </c>
      <c r="K87">
        <f t="shared" si="3"/>
        <v>4.3000000000000003E-2</v>
      </c>
      <c r="L87">
        <f>K87*1000</f>
        <v>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0B07E-CEBA-604E-A9E1-682F6D1DC61C}">
  <dimension ref="B2:X85"/>
  <sheetViews>
    <sheetView tabSelected="1" topLeftCell="G1" workbookViewId="0">
      <selection activeCell="AA7" sqref="AA7"/>
    </sheetView>
  </sheetViews>
  <sheetFormatPr baseColWidth="10" defaultRowHeight="16" x14ac:dyDescent="0.2"/>
  <sheetData>
    <row r="2" spans="2:24" x14ac:dyDescent="0.2">
      <c r="B2" t="s">
        <v>7</v>
      </c>
      <c r="N2" t="s">
        <v>8</v>
      </c>
    </row>
    <row r="4" spans="2:24" x14ac:dyDescent="0.2">
      <c r="J4">
        <f>MAX(J7:J85)/MIN(J7:J85)</f>
        <v>205.875</v>
      </c>
      <c r="V4">
        <f>MAX(V7:V85)/MIN(V7:V85)</f>
        <v>97.4</v>
      </c>
    </row>
    <row r="5" spans="2:24" x14ac:dyDescent="0.2">
      <c r="L5" t="s">
        <v>4</v>
      </c>
      <c r="X5" t="s">
        <v>4</v>
      </c>
    </row>
    <row r="6" spans="2:24" x14ac:dyDescent="0.2">
      <c r="B6" t="s">
        <v>0</v>
      </c>
      <c r="C6">
        <v>1</v>
      </c>
      <c r="D6" t="s">
        <v>1</v>
      </c>
      <c r="E6" t="s">
        <v>2</v>
      </c>
      <c r="F6">
        <v>0</v>
      </c>
      <c r="G6" t="s">
        <v>1</v>
      </c>
      <c r="H6" t="s">
        <v>3</v>
      </c>
      <c r="I6">
        <v>0</v>
      </c>
      <c r="J6" s="2">
        <f>I6/2</f>
        <v>0</v>
      </c>
      <c r="K6">
        <f>C6*0.00005</f>
        <v>5.0000000000000002E-5</v>
      </c>
      <c r="L6">
        <f>K6*1000</f>
        <v>0.05</v>
      </c>
      <c r="N6" t="s">
        <v>0</v>
      </c>
      <c r="O6">
        <v>1</v>
      </c>
      <c r="P6" t="s">
        <v>1</v>
      </c>
      <c r="Q6" t="s">
        <v>2</v>
      </c>
      <c r="R6">
        <v>0</v>
      </c>
      <c r="S6" t="s">
        <v>1</v>
      </c>
      <c r="T6" t="s">
        <v>3</v>
      </c>
      <c r="U6">
        <v>0</v>
      </c>
      <c r="V6" s="2">
        <f>U6/2</f>
        <v>0</v>
      </c>
      <c r="W6">
        <f>O6*0.00005</f>
        <v>5.0000000000000002E-5</v>
      </c>
      <c r="X6">
        <f>W6*1000</f>
        <v>0.05</v>
      </c>
    </row>
    <row r="7" spans="2:24" x14ac:dyDescent="0.2">
      <c r="B7" t="s">
        <v>0</v>
      </c>
      <c r="C7">
        <v>2</v>
      </c>
      <c r="D7" t="s">
        <v>1</v>
      </c>
      <c r="E7" t="s">
        <v>2</v>
      </c>
      <c r="F7">
        <v>0</v>
      </c>
      <c r="G7" t="s">
        <v>1</v>
      </c>
      <c r="H7" t="s">
        <v>3</v>
      </c>
      <c r="I7">
        <v>16</v>
      </c>
      <c r="J7" s="2">
        <f t="shared" ref="J7:J70" si="0">I7/2</f>
        <v>8</v>
      </c>
      <c r="K7">
        <f t="shared" ref="K7:K24" si="1">C7*0.00005</f>
        <v>1E-4</v>
      </c>
      <c r="L7">
        <f t="shared" ref="L7:L69" si="2">K7*1000</f>
        <v>0.1</v>
      </c>
      <c r="N7" t="s">
        <v>0</v>
      </c>
      <c r="O7">
        <v>2</v>
      </c>
      <c r="P7" t="s">
        <v>1</v>
      </c>
      <c r="Q7" t="s">
        <v>2</v>
      </c>
      <c r="R7">
        <v>0</v>
      </c>
      <c r="S7" t="s">
        <v>1</v>
      </c>
      <c r="T7" t="s">
        <v>3</v>
      </c>
      <c r="U7">
        <v>20</v>
      </c>
      <c r="V7" s="2">
        <f t="shared" ref="V7:V70" si="3">U7/2</f>
        <v>10</v>
      </c>
      <c r="W7">
        <f t="shared" ref="W7:W24" si="4">O7*0.00005</f>
        <v>1E-4</v>
      </c>
      <c r="X7">
        <f t="shared" ref="X7:X70" si="5">W7*1000</f>
        <v>0.1</v>
      </c>
    </row>
    <row r="8" spans="2:24" x14ac:dyDescent="0.2">
      <c r="B8" t="s">
        <v>0</v>
      </c>
      <c r="C8">
        <v>3</v>
      </c>
      <c r="D8" t="s">
        <v>1</v>
      </c>
      <c r="E8" t="s">
        <v>2</v>
      </c>
      <c r="F8">
        <v>0</v>
      </c>
      <c r="G8" t="s">
        <v>1</v>
      </c>
      <c r="H8" t="s">
        <v>3</v>
      </c>
      <c r="I8">
        <v>64</v>
      </c>
      <c r="J8" s="2">
        <f t="shared" si="0"/>
        <v>32</v>
      </c>
      <c r="K8">
        <f t="shared" si="1"/>
        <v>1.5000000000000001E-4</v>
      </c>
      <c r="L8">
        <f t="shared" si="2"/>
        <v>0.15000000000000002</v>
      </c>
      <c r="N8" t="s">
        <v>0</v>
      </c>
      <c r="O8">
        <v>3</v>
      </c>
      <c r="P8" t="s">
        <v>1</v>
      </c>
      <c r="Q8" t="s">
        <v>2</v>
      </c>
      <c r="R8">
        <v>0</v>
      </c>
      <c r="S8" t="s">
        <v>1</v>
      </c>
      <c r="T8" t="s">
        <v>3</v>
      </c>
      <c r="U8">
        <v>70</v>
      </c>
      <c r="V8" s="2">
        <f t="shared" si="3"/>
        <v>35</v>
      </c>
      <c r="W8">
        <f t="shared" si="4"/>
        <v>1.5000000000000001E-4</v>
      </c>
      <c r="X8">
        <f t="shared" si="5"/>
        <v>0.15000000000000002</v>
      </c>
    </row>
    <row r="9" spans="2:24" x14ac:dyDescent="0.2">
      <c r="B9" t="s">
        <v>0</v>
      </c>
      <c r="C9">
        <v>4</v>
      </c>
      <c r="D9" t="s">
        <v>1</v>
      </c>
      <c r="E9" t="s">
        <v>2</v>
      </c>
      <c r="F9">
        <v>0</v>
      </c>
      <c r="G9" t="s">
        <v>1</v>
      </c>
      <c r="H9" t="s">
        <v>3</v>
      </c>
      <c r="I9">
        <v>156</v>
      </c>
      <c r="J9" s="2">
        <f t="shared" si="0"/>
        <v>78</v>
      </c>
      <c r="K9">
        <f t="shared" si="1"/>
        <v>2.0000000000000001E-4</v>
      </c>
      <c r="L9">
        <f t="shared" si="2"/>
        <v>0.2</v>
      </c>
      <c r="N9" t="s">
        <v>0</v>
      </c>
      <c r="O9">
        <v>4</v>
      </c>
      <c r="P9" t="s">
        <v>1</v>
      </c>
      <c r="Q9" t="s">
        <v>2</v>
      </c>
      <c r="R9">
        <v>0</v>
      </c>
      <c r="S9" t="s">
        <v>1</v>
      </c>
      <c r="T9" t="s">
        <v>3</v>
      </c>
      <c r="U9">
        <v>152</v>
      </c>
      <c r="V9" s="2">
        <f t="shared" si="3"/>
        <v>76</v>
      </c>
      <c r="W9">
        <f t="shared" si="4"/>
        <v>2.0000000000000001E-4</v>
      </c>
      <c r="X9">
        <f t="shared" si="5"/>
        <v>0.2</v>
      </c>
    </row>
    <row r="10" spans="2:24" x14ac:dyDescent="0.2">
      <c r="B10" t="s">
        <v>0</v>
      </c>
      <c r="C10">
        <v>5</v>
      </c>
      <c r="D10" t="s">
        <v>1</v>
      </c>
      <c r="E10" t="s">
        <v>2</v>
      </c>
      <c r="F10">
        <v>0</v>
      </c>
      <c r="G10" t="s">
        <v>1</v>
      </c>
      <c r="H10" t="s">
        <v>3</v>
      </c>
      <c r="I10">
        <v>250</v>
      </c>
      <c r="J10" s="2">
        <f t="shared" si="0"/>
        <v>125</v>
      </c>
      <c r="K10">
        <f t="shared" si="1"/>
        <v>2.5000000000000001E-4</v>
      </c>
      <c r="L10">
        <f t="shared" si="2"/>
        <v>0.25</v>
      </c>
      <c r="N10" t="s">
        <v>0</v>
      </c>
      <c r="O10">
        <v>5</v>
      </c>
      <c r="P10" t="s">
        <v>1</v>
      </c>
      <c r="Q10" t="s">
        <v>2</v>
      </c>
      <c r="R10">
        <v>0</v>
      </c>
      <c r="S10" t="s">
        <v>1</v>
      </c>
      <c r="T10" t="s">
        <v>3</v>
      </c>
      <c r="U10">
        <v>260</v>
      </c>
      <c r="V10" s="2">
        <f t="shared" si="3"/>
        <v>130</v>
      </c>
      <c r="W10">
        <f t="shared" si="4"/>
        <v>2.5000000000000001E-4</v>
      </c>
      <c r="X10">
        <f t="shared" si="5"/>
        <v>0.25</v>
      </c>
    </row>
    <row r="11" spans="2:24" x14ac:dyDescent="0.2">
      <c r="B11" t="s">
        <v>0</v>
      </c>
      <c r="C11">
        <v>6</v>
      </c>
      <c r="D11" t="s">
        <v>1</v>
      </c>
      <c r="E11" t="s">
        <v>2</v>
      </c>
      <c r="F11">
        <v>0</v>
      </c>
      <c r="G11" t="s">
        <v>1</v>
      </c>
      <c r="H11" t="s">
        <v>3</v>
      </c>
      <c r="I11">
        <v>356</v>
      </c>
      <c r="J11" s="2">
        <f t="shared" si="0"/>
        <v>178</v>
      </c>
      <c r="K11">
        <f t="shared" si="1"/>
        <v>3.0000000000000003E-4</v>
      </c>
      <c r="L11">
        <f t="shared" si="2"/>
        <v>0.30000000000000004</v>
      </c>
      <c r="N11" t="s">
        <v>0</v>
      </c>
      <c r="O11">
        <v>6</v>
      </c>
      <c r="P11" t="s">
        <v>1</v>
      </c>
      <c r="Q11" t="s">
        <v>2</v>
      </c>
      <c r="R11">
        <v>0</v>
      </c>
      <c r="S11" t="s">
        <v>1</v>
      </c>
      <c r="T11" t="s">
        <v>3</v>
      </c>
      <c r="U11">
        <v>346</v>
      </c>
      <c r="V11" s="2">
        <f t="shared" si="3"/>
        <v>173</v>
      </c>
      <c r="W11">
        <f t="shared" si="4"/>
        <v>3.0000000000000003E-4</v>
      </c>
      <c r="X11">
        <f t="shared" si="5"/>
        <v>0.30000000000000004</v>
      </c>
    </row>
    <row r="12" spans="2:24" x14ac:dyDescent="0.2">
      <c r="B12" t="s">
        <v>0</v>
      </c>
      <c r="C12">
        <v>7</v>
      </c>
      <c r="D12" t="s">
        <v>1</v>
      </c>
      <c r="E12" t="s">
        <v>2</v>
      </c>
      <c r="F12">
        <v>0</v>
      </c>
      <c r="G12" t="s">
        <v>1</v>
      </c>
      <c r="H12" t="s">
        <v>3</v>
      </c>
      <c r="I12">
        <v>496</v>
      </c>
      <c r="J12" s="2">
        <f t="shared" si="0"/>
        <v>248</v>
      </c>
      <c r="K12">
        <f t="shared" si="1"/>
        <v>3.5E-4</v>
      </c>
      <c r="L12">
        <f t="shared" si="2"/>
        <v>0.35</v>
      </c>
      <c r="N12" t="s">
        <v>0</v>
      </c>
      <c r="O12">
        <v>7</v>
      </c>
      <c r="P12" t="s">
        <v>1</v>
      </c>
      <c r="Q12" t="s">
        <v>2</v>
      </c>
      <c r="R12">
        <v>0</v>
      </c>
      <c r="S12" t="s">
        <v>1</v>
      </c>
      <c r="T12" t="s">
        <v>3</v>
      </c>
      <c r="U12">
        <v>436</v>
      </c>
      <c r="V12" s="2">
        <f t="shared" si="3"/>
        <v>218</v>
      </c>
      <c r="W12">
        <f t="shared" si="4"/>
        <v>3.5E-4</v>
      </c>
      <c r="X12">
        <f t="shared" si="5"/>
        <v>0.35</v>
      </c>
    </row>
    <row r="13" spans="2:24" x14ac:dyDescent="0.2">
      <c r="B13" t="s">
        <v>0</v>
      </c>
      <c r="C13">
        <v>8</v>
      </c>
      <c r="D13" t="s">
        <v>1</v>
      </c>
      <c r="E13" t="s">
        <v>2</v>
      </c>
      <c r="F13">
        <v>0</v>
      </c>
      <c r="G13" t="s">
        <v>1</v>
      </c>
      <c r="H13" t="s">
        <v>3</v>
      </c>
      <c r="I13">
        <v>676</v>
      </c>
      <c r="J13" s="2">
        <f t="shared" si="0"/>
        <v>338</v>
      </c>
      <c r="K13">
        <f t="shared" si="1"/>
        <v>4.0000000000000002E-4</v>
      </c>
      <c r="L13">
        <f t="shared" si="2"/>
        <v>0.4</v>
      </c>
      <c r="N13" t="s">
        <v>0</v>
      </c>
      <c r="O13">
        <v>8</v>
      </c>
      <c r="P13" t="s">
        <v>1</v>
      </c>
      <c r="Q13" t="s">
        <v>2</v>
      </c>
      <c r="R13">
        <v>0</v>
      </c>
      <c r="S13" t="s">
        <v>1</v>
      </c>
      <c r="T13" t="s">
        <v>3</v>
      </c>
      <c r="U13">
        <v>544</v>
      </c>
      <c r="V13" s="2">
        <f t="shared" si="3"/>
        <v>272</v>
      </c>
      <c r="W13">
        <f t="shared" si="4"/>
        <v>4.0000000000000002E-4</v>
      </c>
      <c r="X13">
        <f t="shared" si="5"/>
        <v>0.4</v>
      </c>
    </row>
    <row r="14" spans="2:24" x14ac:dyDescent="0.2">
      <c r="B14" t="s">
        <v>0</v>
      </c>
      <c r="C14">
        <v>9</v>
      </c>
      <c r="D14" t="s">
        <v>1</v>
      </c>
      <c r="E14" t="s">
        <v>2</v>
      </c>
      <c r="F14">
        <v>0</v>
      </c>
      <c r="G14" t="s">
        <v>1</v>
      </c>
      <c r="H14" t="s">
        <v>3</v>
      </c>
      <c r="I14">
        <v>864</v>
      </c>
      <c r="J14" s="2">
        <f t="shared" si="0"/>
        <v>432</v>
      </c>
      <c r="K14">
        <f t="shared" si="1"/>
        <v>4.5000000000000004E-4</v>
      </c>
      <c r="L14">
        <f t="shared" si="2"/>
        <v>0.45000000000000007</v>
      </c>
      <c r="N14" t="s">
        <v>0</v>
      </c>
      <c r="O14">
        <v>9</v>
      </c>
      <c r="P14" t="s">
        <v>1</v>
      </c>
      <c r="Q14" t="s">
        <v>2</v>
      </c>
      <c r="R14">
        <v>0</v>
      </c>
      <c r="S14" t="s">
        <v>1</v>
      </c>
      <c r="T14" t="s">
        <v>3</v>
      </c>
      <c r="U14">
        <v>634</v>
      </c>
      <c r="V14" s="2">
        <f t="shared" si="3"/>
        <v>317</v>
      </c>
      <c r="W14">
        <f t="shared" si="4"/>
        <v>4.5000000000000004E-4</v>
      </c>
      <c r="X14">
        <f t="shared" si="5"/>
        <v>0.45000000000000007</v>
      </c>
    </row>
    <row r="15" spans="2:24" x14ac:dyDescent="0.2">
      <c r="B15" t="s">
        <v>0</v>
      </c>
      <c r="C15">
        <v>10</v>
      </c>
      <c r="D15" t="s">
        <v>1</v>
      </c>
      <c r="E15" t="s">
        <v>2</v>
      </c>
      <c r="F15">
        <v>0</v>
      </c>
      <c r="G15" t="s">
        <v>1</v>
      </c>
      <c r="H15" t="s">
        <v>3</v>
      </c>
      <c r="I15">
        <v>976</v>
      </c>
      <c r="J15" s="2">
        <f t="shared" si="0"/>
        <v>488</v>
      </c>
      <c r="K15">
        <f t="shared" si="1"/>
        <v>5.0000000000000001E-4</v>
      </c>
      <c r="L15">
        <f t="shared" si="2"/>
        <v>0.5</v>
      </c>
      <c r="N15" t="s">
        <v>0</v>
      </c>
      <c r="O15">
        <v>10</v>
      </c>
      <c r="P15" t="s">
        <v>1</v>
      </c>
      <c r="Q15" t="s">
        <v>2</v>
      </c>
      <c r="R15">
        <v>0</v>
      </c>
      <c r="S15" t="s">
        <v>1</v>
      </c>
      <c r="T15" t="s">
        <v>3</v>
      </c>
      <c r="U15">
        <v>728</v>
      </c>
      <c r="V15" s="2">
        <f t="shared" si="3"/>
        <v>364</v>
      </c>
      <c r="W15">
        <f t="shared" si="4"/>
        <v>5.0000000000000001E-4</v>
      </c>
      <c r="X15">
        <f t="shared" si="5"/>
        <v>0.5</v>
      </c>
    </row>
    <row r="16" spans="2:24" x14ac:dyDescent="0.2">
      <c r="B16" t="s">
        <v>0</v>
      </c>
      <c r="C16">
        <v>11</v>
      </c>
      <c r="D16" t="s">
        <v>1</v>
      </c>
      <c r="E16" t="s">
        <v>2</v>
      </c>
      <c r="F16">
        <v>0</v>
      </c>
      <c r="G16" t="s">
        <v>1</v>
      </c>
      <c r="H16" t="s">
        <v>3</v>
      </c>
      <c r="I16">
        <v>1080</v>
      </c>
      <c r="J16" s="2">
        <f t="shared" si="0"/>
        <v>540</v>
      </c>
      <c r="K16">
        <f t="shared" si="1"/>
        <v>5.5000000000000003E-4</v>
      </c>
      <c r="L16">
        <f t="shared" si="2"/>
        <v>0.55000000000000004</v>
      </c>
      <c r="N16" t="s">
        <v>0</v>
      </c>
      <c r="O16">
        <v>11</v>
      </c>
      <c r="P16" t="s">
        <v>1</v>
      </c>
      <c r="Q16" t="s">
        <v>2</v>
      </c>
      <c r="R16">
        <v>0</v>
      </c>
      <c r="S16" t="s">
        <v>1</v>
      </c>
      <c r="T16" t="s">
        <v>3</v>
      </c>
      <c r="U16">
        <v>834</v>
      </c>
      <c r="V16" s="2">
        <f t="shared" si="3"/>
        <v>417</v>
      </c>
      <c r="W16">
        <f t="shared" si="4"/>
        <v>5.5000000000000003E-4</v>
      </c>
      <c r="X16">
        <f t="shared" si="5"/>
        <v>0.55000000000000004</v>
      </c>
    </row>
    <row r="17" spans="2:24" x14ac:dyDescent="0.2">
      <c r="B17" t="s">
        <v>0</v>
      </c>
      <c r="C17">
        <v>12</v>
      </c>
      <c r="D17" t="s">
        <v>1</v>
      </c>
      <c r="E17" t="s">
        <v>2</v>
      </c>
      <c r="F17">
        <v>0</v>
      </c>
      <c r="G17" t="s">
        <v>1</v>
      </c>
      <c r="H17" t="s">
        <v>3</v>
      </c>
      <c r="I17">
        <v>1142</v>
      </c>
      <c r="J17" s="2">
        <f t="shared" si="0"/>
        <v>571</v>
      </c>
      <c r="K17">
        <f t="shared" si="1"/>
        <v>6.0000000000000006E-4</v>
      </c>
      <c r="L17">
        <f t="shared" si="2"/>
        <v>0.60000000000000009</v>
      </c>
      <c r="N17" t="s">
        <v>0</v>
      </c>
      <c r="O17">
        <v>12</v>
      </c>
      <c r="P17" t="s">
        <v>1</v>
      </c>
      <c r="Q17" t="s">
        <v>2</v>
      </c>
      <c r="R17">
        <v>0</v>
      </c>
      <c r="S17" t="s">
        <v>1</v>
      </c>
      <c r="T17" t="s">
        <v>3</v>
      </c>
      <c r="U17">
        <v>954</v>
      </c>
      <c r="V17" s="2">
        <f t="shared" si="3"/>
        <v>477</v>
      </c>
      <c r="W17">
        <f t="shared" si="4"/>
        <v>6.0000000000000006E-4</v>
      </c>
      <c r="X17">
        <f t="shared" si="5"/>
        <v>0.60000000000000009</v>
      </c>
    </row>
    <row r="18" spans="2:24" x14ac:dyDescent="0.2">
      <c r="B18" t="s">
        <v>0</v>
      </c>
      <c r="C18">
        <v>13</v>
      </c>
      <c r="D18" t="s">
        <v>1</v>
      </c>
      <c r="E18" t="s">
        <v>2</v>
      </c>
      <c r="F18">
        <v>0</v>
      </c>
      <c r="G18" t="s">
        <v>1</v>
      </c>
      <c r="H18" t="s">
        <v>3</v>
      </c>
      <c r="I18">
        <v>1222</v>
      </c>
      <c r="J18" s="2">
        <f t="shared" si="0"/>
        <v>611</v>
      </c>
      <c r="K18">
        <f t="shared" si="1"/>
        <v>6.5000000000000008E-4</v>
      </c>
      <c r="L18">
        <f t="shared" si="2"/>
        <v>0.65000000000000013</v>
      </c>
      <c r="N18" t="s">
        <v>0</v>
      </c>
      <c r="O18">
        <v>13</v>
      </c>
      <c r="P18" t="s">
        <v>1</v>
      </c>
      <c r="Q18" t="s">
        <v>2</v>
      </c>
      <c r="R18">
        <v>0</v>
      </c>
      <c r="S18" t="s">
        <v>1</v>
      </c>
      <c r="T18" t="s">
        <v>3</v>
      </c>
      <c r="U18">
        <v>1004</v>
      </c>
      <c r="V18" s="2">
        <f t="shared" si="3"/>
        <v>502</v>
      </c>
      <c r="W18">
        <f t="shared" si="4"/>
        <v>6.5000000000000008E-4</v>
      </c>
      <c r="X18">
        <f t="shared" si="5"/>
        <v>0.65000000000000013</v>
      </c>
    </row>
    <row r="19" spans="2:24" x14ac:dyDescent="0.2">
      <c r="B19" t="s">
        <v>0</v>
      </c>
      <c r="C19">
        <v>14</v>
      </c>
      <c r="D19" t="s">
        <v>1</v>
      </c>
      <c r="E19" t="s">
        <v>2</v>
      </c>
      <c r="F19">
        <v>0</v>
      </c>
      <c r="G19" t="s">
        <v>1</v>
      </c>
      <c r="H19" t="s">
        <v>3</v>
      </c>
      <c r="I19">
        <v>1284</v>
      </c>
      <c r="J19" s="2">
        <f t="shared" si="0"/>
        <v>642</v>
      </c>
      <c r="K19">
        <f t="shared" si="1"/>
        <v>6.9999999999999999E-4</v>
      </c>
      <c r="L19">
        <f t="shared" si="2"/>
        <v>0.7</v>
      </c>
      <c r="N19" t="s">
        <v>0</v>
      </c>
      <c r="O19">
        <v>14</v>
      </c>
      <c r="P19" t="s">
        <v>1</v>
      </c>
      <c r="Q19" t="s">
        <v>2</v>
      </c>
      <c r="R19">
        <v>0</v>
      </c>
      <c r="S19" t="s">
        <v>1</v>
      </c>
      <c r="T19" t="s">
        <v>3</v>
      </c>
      <c r="U19">
        <v>1060</v>
      </c>
      <c r="V19" s="2">
        <f t="shared" si="3"/>
        <v>530</v>
      </c>
      <c r="W19">
        <f t="shared" si="4"/>
        <v>6.9999999999999999E-4</v>
      </c>
      <c r="X19">
        <f t="shared" si="5"/>
        <v>0.7</v>
      </c>
    </row>
    <row r="20" spans="2:24" x14ac:dyDescent="0.2">
      <c r="B20" t="s">
        <v>0</v>
      </c>
      <c r="C20">
        <v>15</v>
      </c>
      <c r="D20" t="s">
        <v>1</v>
      </c>
      <c r="E20" t="s">
        <v>2</v>
      </c>
      <c r="F20">
        <v>0</v>
      </c>
      <c r="G20" t="s">
        <v>1</v>
      </c>
      <c r="H20" t="s">
        <v>3</v>
      </c>
      <c r="I20">
        <v>1382</v>
      </c>
      <c r="J20" s="2">
        <f t="shared" si="0"/>
        <v>691</v>
      </c>
      <c r="K20">
        <f t="shared" si="1"/>
        <v>7.5000000000000002E-4</v>
      </c>
      <c r="L20">
        <f t="shared" si="2"/>
        <v>0.75</v>
      </c>
      <c r="N20" t="s">
        <v>0</v>
      </c>
      <c r="O20">
        <v>15</v>
      </c>
      <c r="P20" t="s">
        <v>1</v>
      </c>
      <c r="Q20" t="s">
        <v>2</v>
      </c>
      <c r="R20">
        <v>0</v>
      </c>
      <c r="S20" t="s">
        <v>1</v>
      </c>
      <c r="T20" t="s">
        <v>3</v>
      </c>
      <c r="U20">
        <v>1178</v>
      </c>
      <c r="V20" s="2">
        <f t="shared" si="3"/>
        <v>589</v>
      </c>
      <c r="W20">
        <f t="shared" si="4"/>
        <v>7.5000000000000002E-4</v>
      </c>
      <c r="X20">
        <f t="shared" si="5"/>
        <v>0.75</v>
      </c>
    </row>
    <row r="21" spans="2:24" x14ac:dyDescent="0.2">
      <c r="B21" t="s">
        <v>0</v>
      </c>
      <c r="C21">
        <v>16</v>
      </c>
      <c r="D21" t="s">
        <v>1</v>
      </c>
      <c r="E21" t="s">
        <v>2</v>
      </c>
      <c r="F21">
        <v>0</v>
      </c>
      <c r="G21" t="s">
        <v>1</v>
      </c>
      <c r="H21" t="s">
        <v>3</v>
      </c>
      <c r="I21">
        <v>1514</v>
      </c>
      <c r="J21" s="2">
        <f t="shared" si="0"/>
        <v>757</v>
      </c>
      <c r="K21">
        <f t="shared" si="1"/>
        <v>8.0000000000000004E-4</v>
      </c>
      <c r="L21">
        <f t="shared" si="2"/>
        <v>0.8</v>
      </c>
      <c r="N21" t="s">
        <v>0</v>
      </c>
      <c r="O21">
        <v>16</v>
      </c>
      <c r="P21" t="s">
        <v>1</v>
      </c>
      <c r="Q21" t="s">
        <v>2</v>
      </c>
      <c r="R21">
        <v>0</v>
      </c>
      <c r="S21" t="s">
        <v>1</v>
      </c>
      <c r="T21" t="s">
        <v>3</v>
      </c>
      <c r="U21">
        <v>1236</v>
      </c>
      <c r="V21" s="2">
        <f t="shared" si="3"/>
        <v>618</v>
      </c>
      <c r="W21">
        <f t="shared" si="4"/>
        <v>8.0000000000000004E-4</v>
      </c>
      <c r="X21">
        <f t="shared" si="5"/>
        <v>0.8</v>
      </c>
    </row>
    <row r="22" spans="2:24" x14ac:dyDescent="0.2">
      <c r="B22" t="s">
        <v>0</v>
      </c>
      <c r="C22">
        <v>17</v>
      </c>
      <c r="D22" t="s">
        <v>1</v>
      </c>
      <c r="E22" t="s">
        <v>2</v>
      </c>
      <c r="F22">
        <v>0</v>
      </c>
      <c r="G22" t="s">
        <v>1</v>
      </c>
      <c r="H22" t="s">
        <v>3</v>
      </c>
      <c r="I22">
        <v>1630</v>
      </c>
      <c r="J22" s="2">
        <f t="shared" si="0"/>
        <v>815</v>
      </c>
      <c r="K22">
        <f t="shared" si="1"/>
        <v>8.5000000000000006E-4</v>
      </c>
      <c r="L22">
        <f t="shared" si="2"/>
        <v>0.85000000000000009</v>
      </c>
      <c r="N22" t="s">
        <v>0</v>
      </c>
      <c r="O22">
        <v>17</v>
      </c>
      <c r="P22" t="s">
        <v>1</v>
      </c>
      <c r="Q22" t="s">
        <v>2</v>
      </c>
      <c r="R22">
        <v>0</v>
      </c>
      <c r="S22" t="s">
        <v>1</v>
      </c>
      <c r="T22" t="s">
        <v>3</v>
      </c>
      <c r="U22">
        <v>1362</v>
      </c>
      <c r="V22" s="2">
        <f t="shared" si="3"/>
        <v>681</v>
      </c>
      <c r="W22">
        <f t="shared" si="4"/>
        <v>8.5000000000000006E-4</v>
      </c>
      <c r="X22">
        <f t="shared" si="5"/>
        <v>0.85000000000000009</v>
      </c>
    </row>
    <row r="23" spans="2:24" x14ac:dyDescent="0.2">
      <c r="B23" t="s">
        <v>0</v>
      </c>
      <c r="C23">
        <v>18</v>
      </c>
      <c r="D23" t="s">
        <v>1</v>
      </c>
      <c r="E23" t="s">
        <v>2</v>
      </c>
      <c r="F23">
        <v>0</v>
      </c>
      <c r="G23" t="s">
        <v>1</v>
      </c>
      <c r="H23" t="s">
        <v>3</v>
      </c>
      <c r="I23">
        <v>1776</v>
      </c>
      <c r="J23" s="2">
        <f t="shared" si="0"/>
        <v>888</v>
      </c>
      <c r="K23">
        <f t="shared" si="1"/>
        <v>9.0000000000000008E-4</v>
      </c>
      <c r="L23">
        <f t="shared" si="2"/>
        <v>0.90000000000000013</v>
      </c>
      <c r="N23" t="s">
        <v>0</v>
      </c>
      <c r="O23">
        <v>18</v>
      </c>
      <c r="P23" t="s">
        <v>1</v>
      </c>
      <c r="Q23" t="s">
        <v>2</v>
      </c>
      <c r="R23">
        <v>0</v>
      </c>
      <c r="S23" t="s">
        <v>1</v>
      </c>
      <c r="T23" t="s">
        <v>3</v>
      </c>
      <c r="U23">
        <v>1430</v>
      </c>
      <c r="V23" s="2">
        <f t="shared" si="3"/>
        <v>715</v>
      </c>
      <c r="W23">
        <f t="shared" si="4"/>
        <v>9.0000000000000008E-4</v>
      </c>
      <c r="X23">
        <f t="shared" si="5"/>
        <v>0.90000000000000013</v>
      </c>
    </row>
    <row r="24" spans="2:24" x14ac:dyDescent="0.2">
      <c r="B24" t="s">
        <v>0</v>
      </c>
      <c r="C24">
        <v>19</v>
      </c>
      <c r="D24" t="s">
        <v>1</v>
      </c>
      <c r="E24" t="s">
        <v>2</v>
      </c>
      <c r="F24">
        <v>0</v>
      </c>
      <c r="G24" t="s">
        <v>1</v>
      </c>
      <c r="H24" t="s">
        <v>3</v>
      </c>
      <c r="I24">
        <v>1924</v>
      </c>
      <c r="J24" s="2">
        <f t="shared" si="0"/>
        <v>962</v>
      </c>
      <c r="K24">
        <f t="shared" si="1"/>
        <v>9.5E-4</v>
      </c>
      <c r="L24">
        <f t="shared" si="2"/>
        <v>0.95</v>
      </c>
      <c r="N24" t="s">
        <v>0</v>
      </c>
      <c r="O24">
        <v>19</v>
      </c>
      <c r="P24" t="s">
        <v>1</v>
      </c>
      <c r="Q24" t="s">
        <v>2</v>
      </c>
      <c r="R24">
        <v>0</v>
      </c>
      <c r="S24" t="s">
        <v>1</v>
      </c>
      <c r="T24" t="s">
        <v>3</v>
      </c>
      <c r="U24">
        <v>1530</v>
      </c>
      <c r="V24" s="2">
        <f t="shared" si="3"/>
        <v>765</v>
      </c>
      <c r="W24">
        <f t="shared" si="4"/>
        <v>9.5E-4</v>
      </c>
      <c r="X24">
        <f t="shared" si="5"/>
        <v>0.95</v>
      </c>
    </row>
    <row r="25" spans="2:24" x14ac:dyDescent="0.2">
      <c r="B25" t="s">
        <v>0</v>
      </c>
      <c r="C25">
        <v>20</v>
      </c>
      <c r="D25" t="s">
        <v>1</v>
      </c>
      <c r="E25" t="s">
        <v>2</v>
      </c>
      <c r="F25">
        <v>0</v>
      </c>
      <c r="G25" t="s">
        <v>1</v>
      </c>
      <c r="H25" t="s">
        <v>3</v>
      </c>
      <c r="I25">
        <v>2024</v>
      </c>
      <c r="J25" s="2">
        <f t="shared" si="0"/>
        <v>1012</v>
      </c>
      <c r="K25">
        <f>C25*0.00005</f>
        <v>1E-3</v>
      </c>
      <c r="L25">
        <f t="shared" si="2"/>
        <v>1</v>
      </c>
      <c r="N25" t="s">
        <v>0</v>
      </c>
      <c r="O25">
        <v>20</v>
      </c>
      <c r="P25" t="s">
        <v>1</v>
      </c>
      <c r="Q25" t="s">
        <v>2</v>
      </c>
      <c r="R25">
        <v>0</v>
      </c>
      <c r="S25" t="s">
        <v>1</v>
      </c>
      <c r="T25" t="s">
        <v>3</v>
      </c>
      <c r="U25">
        <v>1614</v>
      </c>
      <c r="V25" s="2">
        <f t="shared" si="3"/>
        <v>807</v>
      </c>
      <c r="W25">
        <f>O25*0.00005</f>
        <v>1E-3</v>
      </c>
      <c r="X25">
        <f t="shared" si="5"/>
        <v>1</v>
      </c>
    </row>
    <row r="26" spans="2:24" x14ac:dyDescent="0.2">
      <c r="B26" t="s">
        <v>0</v>
      </c>
      <c r="C26">
        <v>21</v>
      </c>
      <c r="D26" t="s">
        <v>1</v>
      </c>
      <c r="E26" t="s">
        <v>2</v>
      </c>
      <c r="F26">
        <v>0</v>
      </c>
      <c r="G26" t="s">
        <v>1</v>
      </c>
      <c r="H26" t="s">
        <v>3</v>
      </c>
      <c r="I26">
        <v>2122</v>
      </c>
      <c r="J26" s="2">
        <f t="shared" si="0"/>
        <v>1061</v>
      </c>
      <c r="K26">
        <f>(C26-20)*0.0001+$K$23</f>
        <v>1E-3</v>
      </c>
      <c r="L26">
        <f t="shared" si="2"/>
        <v>1</v>
      </c>
      <c r="N26" t="s">
        <v>0</v>
      </c>
      <c r="O26">
        <v>21</v>
      </c>
      <c r="P26" t="s">
        <v>1</v>
      </c>
      <c r="Q26" t="s">
        <v>2</v>
      </c>
      <c r="R26">
        <v>0</v>
      </c>
      <c r="S26" t="s">
        <v>1</v>
      </c>
      <c r="T26" t="s">
        <v>3</v>
      </c>
      <c r="U26">
        <v>1664</v>
      </c>
      <c r="V26" s="2">
        <f t="shared" si="3"/>
        <v>832</v>
      </c>
      <c r="W26">
        <f>(O26-20)*0.0001+$K$23</f>
        <v>1E-3</v>
      </c>
      <c r="X26">
        <f t="shared" si="5"/>
        <v>1</v>
      </c>
    </row>
    <row r="27" spans="2:24" x14ac:dyDescent="0.2">
      <c r="B27" t="s">
        <v>0</v>
      </c>
      <c r="C27">
        <v>22</v>
      </c>
      <c r="D27" t="s">
        <v>1</v>
      </c>
      <c r="E27" t="s">
        <v>2</v>
      </c>
      <c r="F27">
        <v>0</v>
      </c>
      <c r="G27" t="s">
        <v>1</v>
      </c>
      <c r="H27" t="s">
        <v>3</v>
      </c>
      <c r="I27">
        <v>2346</v>
      </c>
      <c r="J27" s="2">
        <f t="shared" si="0"/>
        <v>1173</v>
      </c>
      <c r="K27">
        <f t="shared" ref="K27:K45" si="6">(C27-20)*0.0001+$K$23</f>
        <v>1.1000000000000001E-3</v>
      </c>
      <c r="L27">
        <f t="shared" si="2"/>
        <v>1.1000000000000001</v>
      </c>
      <c r="N27" t="s">
        <v>0</v>
      </c>
      <c r="O27">
        <v>22</v>
      </c>
      <c r="P27" t="s">
        <v>1</v>
      </c>
      <c r="Q27" t="s">
        <v>2</v>
      </c>
      <c r="R27">
        <v>0</v>
      </c>
      <c r="S27" t="s">
        <v>1</v>
      </c>
      <c r="T27" t="s">
        <v>3</v>
      </c>
      <c r="U27">
        <v>1792</v>
      </c>
      <c r="V27" s="2">
        <f t="shared" si="3"/>
        <v>896</v>
      </c>
      <c r="W27">
        <f t="shared" ref="W27:W45" si="7">(O27-20)*0.0001+$K$23</f>
        <v>1.1000000000000001E-3</v>
      </c>
      <c r="X27">
        <f t="shared" si="5"/>
        <v>1.1000000000000001</v>
      </c>
    </row>
    <row r="28" spans="2:24" x14ac:dyDescent="0.2">
      <c r="B28" t="s">
        <v>0</v>
      </c>
      <c r="C28">
        <v>23</v>
      </c>
      <c r="D28" t="s">
        <v>1</v>
      </c>
      <c r="E28" t="s">
        <v>2</v>
      </c>
      <c r="F28">
        <v>0</v>
      </c>
      <c r="G28" t="s">
        <v>1</v>
      </c>
      <c r="H28" t="s">
        <v>3</v>
      </c>
      <c r="I28">
        <v>2656</v>
      </c>
      <c r="J28" s="2">
        <f t="shared" si="0"/>
        <v>1328</v>
      </c>
      <c r="K28">
        <f t="shared" si="6"/>
        <v>1.2000000000000001E-3</v>
      </c>
      <c r="L28">
        <f t="shared" si="2"/>
        <v>1.2000000000000002</v>
      </c>
      <c r="N28" t="s">
        <v>0</v>
      </c>
      <c r="O28">
        <v>23</v>
      </c>
      <c r="P28" t="s">
        <v>1</v>
      </c>
      <c r="Q28" t="s">
        <v>2</v>
      </c>
      <c r="R28">
        <v>0</v>
      </c>
      <c r="S28" t="s">
        <v>1</v>
      </c>
      <c r="T28" t="s">
        <v>3</v>
      </c>
      <c r="U28">
        <v>1872</v>
      </c>
      <c r="V28" s="2">
        <f t="shared" si="3"/>
        <v>936</v>
      </c>
      <c r="W28">
        <f t="shared" si="7"/>
        <v>1.2000000000000001E-3</v>
      </c>
      <c r="X28">
        <f t="shared" si="5"/>
        <v>1.2000000000000002</v>
      </c>
    </row>
    <row r="29" spans="2:24" x14ac:dyDescent="0.2">
      <c r="B29" t="s">
        <v>0</v>
      </c>
      <c r="C29">
        <v>24</v>
      </c>
      <c r="D29" t="s">
        <v>1</v>
      </c>
      <c r="E29" t="s">
        <v>2</v>
      </c>
      <c r="F29">
        <v>0</v>
      </c>
      <c r="G29" t="s">
        <v>1</v>
      </c>
      <c r="H29" t="s">
        <v>3</v>
      </c>
      <c r="I29">
        <v>2892</v>
      </c>
      <c r="J29" s="2">
        <f t="shared" si="0"/>
        <v>1446</v>
      </c>
      <c r="K29">
        <f t="shared" si="6"/>
        <v>1.3000000000000002E-3</v>
      </c>
      <c r="L29">
        <f t="shared" si="2"/>
        <v>1.3000000000000003</v>
      </c>
      <c r="N29" t="s">
        <v>0</v>
      </c>
      <c r="O29">
        <v>24</v>
      </c>
      <c r="P29" t="s">
        <v>1</v>
      </c>
      <c r="Q29" t="s">
        <v>2</v>
      </c>
      <c r="R29">
        <v>0</v>
      </c>
      <c r="S29" t="s">
        <v>1</v>
      </c>
      <c r="T29" t="s">
        <v>3</v>
      </c>
      <c r="U29">
        <v>1860</v>
      </c>
      <c r="V29" s="2">
        <f t="shared" si="3"/>
        <v>930</v>
      </c>
      <c r="W29">
        <f t="shared" si="7"/>
        <v>1.3000000000000002E-3</v>
      </c>
      <c r="X29">
        <f t="shared" si="5"/>
        <v>1.3000000000000003</v>
      </c>
    </row>
    <row r="30" spans="2:24" x14ac:dyDescent="0.2">
      <c r="B30" t="s">
        <v>0</v>
      </c>
      <c r="C30">
        <v>25</v>
      </c>
      <c r="D30" t="s">
        <v>1</v>
      </c>
      <c r="E30" t="s">
        <v>2</v>
      </c>
      <c r="F30">
        <v>0</v>
      </c>
      <c r="G30" t="s">
        <v>1</v>
      </c>
      <c r="H30" t="s">
        <v>3</v>
      </c>
      <c r="I30">
        <v>3066</v>
      </c>
      <c r="J30" s="2">
        <f t="shared" si="0"/>
        <v>1533</v>
      </c>
      <c r="K30">
        <f t="shared" si="6"/>
        <v>1.4000000000000002E-3</v>
      </c>
      <c r="L30">
        <f t="shared" si="2"/>
        <v>1.4000000000000001</v>
      </c>
      <c r="N30" t="s">
        <v>0</v>
      </c>
      <c r="O30">
        <v>25</v>
      </c>
      <c r="P30" t="s">
        <v>1</v>
      </c>
      <c r="Q30" t="s">
        <v>2</v>
      </c>
      <c r="R30">
        <v>0</v>
      </c>
      <c r="S30" t="s">
        <v>1</v>
      </c>
      <c r="T30" t="s">
        <v>3</v>
      </c>
      <c r="U30">
        <v>1948</v>
      </c>
      <c r="V30" s="2">
        <f t="shared" si="3"/>
        <v>974</v>
      </c>
      <c r="W30">
        <f t="shared" si="7"/>
        <v>1.4000000000000002E-3</v>
      </c>
      <c r="X30">
        <f t="shared" si="5"/>
        <v>1.4000000000000001</v>
      </c>
    </row>
    <row r="31" spans="2:24" x14ac:dyDescent="0.2">
      <c r="B31" t="s">
        <v>0</v>
      </c>
      <c r="C31">
        <v>26</v>
      </c>
      <c r="D31" t="s">
        <v>1</v>
      </c>
      <c r="E31" t="s">
        <v>2</v>
      </c>
      <c r="F31">
        <v>0</v>
      </c>
      <c r="G31" t="s">
        <v>1</v>
      </c>
      <c r="H31" t="s">
        <v>3</v>
      </c>
      <c r="I31">
        <v>3070</v>
      </c>
      <c r="J31" s="2">
        <f t="shared" si="0"/>
        <v>1535</v>
      </c>
      <c r="K31">
        <f t="shared" si="6"/>
        <v>1.5E-3</v>
      </c>
      <c r="L31">
        <f t="shared" si="2"/>
        <v>1.5</v>
      </c>
      <c r="N31" t="s">
        <v>0</v>
      </c>
      <c r="O31">
        <v>26</v>
      </c>
      <c r="P31" t="s">
        <v>1</v>
      </c>
      <c r="Q31" t="s">
        <v>2</v>
      </c>
      <c r="R31">
        <v>0</v>
      </c>
      <c r="S31" t="s">
        <v>1</v>
      </c>
      <c r="T31" t="s">
        <v>3</v>
      </c>
      <c r="U31">
        <v>1940</v>
      </c>
      <c r="V31" s="2">
        <f t="shared" si="3"/>
        <v>970</v>
      </c>
      <c r="W31">
        <f t="shared" si="7"/>
        <v>1.5E-3</v>
      </c>
      <c r="X31">
        <f t="shared" si="5"/>
        <v>1.5</v>
      </c>
    </row>
    <row r="32" spans="2:24" x14ac:dyDescent="0.2">
      <c r="B32" t="s">
        <v>0</v>
      </c>
      <c r="C32">
        <v>27</v>
      </c>
      <c r="D32" t="s">
        <v>1</v>
      </c>
      <c r="E32" t="s">
        <v>2</v>
      </c>
      <c r="F32">
        <v>0</v>
      </c>
      <c r="G32" t="s">
        <v>1</v>
      </c>
      <c r="H32" t="s">
        <v>3</v>
      </c>
      <c r="I32">
        <v>3272</v>
      </c>
      <c r="J32" s="2">
        <f t="shared" si="0"/>
        <v>1636</v>
      </c>
      <c r="K32">
        <f t="shared" si="6"/>
        <v>1.6000000000000001E-3</v>
      </c>
      <c r="L32">
        <f t="shared" si="2"/>
        <v>1.6</v>
      </c>
      <c r="N32" t="s">
        <v>0</v>
      </c>
      <c r="O32">
        <v>27</v>
      </c>
      <c r="P32" t="s">
        <v>1</v>
      </c>
      <c r="Q32" t="s">
        <v>2</v>
      </c>
      <c r="R32">
        <v>0</v>
      </c>
      <c r="S32" t="s">
        <v>1</v>
      </c>
      <c r="T32" t="s">
        <v>3</v>
      </c>
      <c r="U32">
        <v>1898</v>
      </c>
      <c r="V32" s="2">
        <f t="shared" si="3"/>
        <v>949</v>
      </c>
      <c r="W32">
        <f t="shared" si="7"/>
        <v>1.6000000000000001E-3</v>
      </c>
      <c r="X32">
        <f t="shared" si="5"/>
        <v>1.6</v>
      </c>
    </row>
    <row r="33" spans="2:24" x14ac:dyDescent="0.2">
      <c r="B33" t="s">
        <v>0</v>
      </c>
      <c r="C33">
        <v>28</v>
      </c>
      <c r="D33" t="s">
        <v>1</v>
      </c>
      <c r="E33" t="s">
        <v>2</v>
      </c>
      <c r="F33">
        <v>0</v>
      </c>
      <c r="G33" t="s">
        <v>1</v>
      </c>
      <c r="H33" t="s">
        <v>3</v>
      </c>
      <c r="I33">
        <v>3256</v>
      </c>
      <c r="J33" s="2">
        <f t="shared" si="0"/>
        <v>1628</v>
      </c>
      <c r="K33">
        <f t="shared" si="6"/>
        <v>1.7000000000000001E-3</v>
      </c>
      <c r="L33">
        <f t="shared" si="2"/>
        <v>1.7000000000000002</v>
      </c>
      <c r="N33" t="s">
        <v>0</v>
      </c>
      <c r="O33">
        <v>28</v>
      </c>
      <c r="P33" t="s">
        <v>1</v>
      </c>
      <c r="Q33" t="s">
        <v>2</v>
      </c>
      <c r="R33">
        <v>0</v>
      </c>
      <c r="S33" t="s">
        <v>1</v>
      </c>
      <c r="T33" t="s">
        <v>3</v>
      </c>
      <c r="U33">
        <v>1806</v>
      </c>
      <c r="V33" s="2">
        <f t="shared" si="3"/>
        <v>903</v>
      </c>
      <c r="W33">
        <f t="shared" si="7"/>
        <v>1.7000000000000001E-3</v>
      </c>
      <c r="X33">
        <f t="shared" si="5"/>
        <v>1.7000000000000002</v>
      </c>
    </row>
    <row r="34" spans="2:24" x14ac:dyDescent="0.2">
      <c r="B34" t="s">
        <v>0</v>
      </c>
      <c r="C34">
        <v>29</v>
      </c>
      <c r="D34" t="s">
        <v>1</v>
      </c>
      <c r="E34" t="s">
        <v>2</v>
      </c>
      <c r="F34">
        <v>0</v>
      </c>
      <c r="G34" t="s">
        <v>1</v>
      </c>
      <c r="H34" t="s">
        <v>3</v>
      </c>
      <c r="I34">
        <v>3294</v>
      </c>
      <c r="J34" s="2">
        <f t="shared" si="0"/>
        <v>1647</v>
      </c>
      <c r="K34">
        <f t="shared" si="6"/>
        <v>1.8000000000000002E-3</v>
      </c>
      <c r="L34">
        <f t="shared" si="2"/>
        <v>1.8000000000000003</v>
      </c>
      <c r="N34" t="s">
        <v>0</v>
      </c>
      <c r="O34">
        <v>29</v>
      </c>
      <c r="P34" t="s">
        <v>1</v>
      </c>
      <c r="Q34" t="s">
        <v>2</v>
      </c>
      <c r="R34">
        <v>0</v>
      </c>
      <c r="S34" t="s">
        <v>1</v>
      </c>
      <c r="T34" t="s">
        <v>3</v>
      </c>
      <c r="U34">
        <v>1680</v>
      </c>
      <c r="V34" s="2">
        <f t="shared" si="3"/>
        <v>840</v>
      </c>
      <c r="W34">
        <f t="shared" si="7"/>
        <v>1.8000000000000002E-3</v>
      </c>
      <c r="X34">
        <f t="shared" si="5"/>
        <v>1.8000000000000003</v>
      </c>
    </row>
    <row r="35" spans="2:24" x14ac:dyDescent="0.2">
      <c r="B35" t="s">
        <v>0</v>
      </c>
      <c r="C35">
        <v>30</v>
      </c>
      <c r="D35" t="s">
        <v>1</v>
      </c>
      <c r="E35" t="s">
        <v>2</v>
      </c>
      <c r="F35">
        <v>0</v>
      </c>
      <c r="G35" t="s">
        <v>1</v>
      </c>
      <c r="H35" t="s">
        <v>3</v>
      </c>
      <c r="I35">
        <v>3226</v>
      </c>
      <c r="J35" s="2">
        <f t="shared" si="0"/>
        <v>1613</v>
      </c>
      <c r="K35">
        <f t="shared" si="6"/>
        <v>1.9000000000000002E-3</v>
      </c>
      <c r="L35">
        <f t="shared" si="2"/>
        <v>1.9000000000000001</v>
      </c>
      <c r="N35" t="s">
        <v>0</v>
      </c>
      <c r="O35">
        <v>30</v>
      </c>
      <c r="P35" t="s">
        <v>1</v>
      </c>
      <c r="Q35" t="s">
        <v>2</v>
      </c>
      <c r="R35">
        <v>0</v>
      </c>
      <c r="S35" t="s">
        <v>1</v>
      </c>
      <c r="T35" t="s">
        <v>3</v>
      </c>
      <c r="U35">
        <v>1530</v>
      </c>
      <c r="V35" s="2">
        <f t="shared" si="3"/>
        <v>765</v>
      </c>
      <c r="W35">
        <f t="shared" si="7"/>
        <v>1.9000000000000002E-3</v>
      </c>
      <c r="X35">
        <f t="shared" si="5"/>
        <v>1.9000000000000001</v>
      </c>
    </row>
    <row r="36" spans="2:24" x14ac:dyDescent="0.2">
      <c r="B36" t="s">
        <v>0</v>
      </c>
      <c r="C36">
        <v>31</v>
      </c>
      <c r="D36" t="s">
        <v>1</v>
      </c>
      <c r="E36" t="s">
        <v>2</v>
      </c>
      <c r="F36">
        <v>0</v>
      </c>
      <c r="G36" t="s">
        <v>1</v>
      </c>
      <c r="H36" t="s">
        <v>3</v>
      </c>
      <c r="I36">
        <v>3238</v>
      </c>
      <c r="J36" s="2">
        <f t="shared" si="0"/>
        <v>1619</v>
      </c>
      <c r="K36">
        <f t="shared" si="6"/>
        <v>2E-3</v>
      </c>
      <c r="L36">
        <f t="shared" si="2"/>
        <v>2</v>
      </c>
      <c r="N36" t="s">
        <v>0</v>
      </c>
      <c r="O36">
        <v>31</v>
      </c>
      <c r="P36" t="s">
        <v>1</v>
      </c>
      <c r="Q36" t="s">
        <v>2</v>
      </c>
      <c r="R36">
        <v>0</v>
      </c>
      <c r="S36" t="s">
        <v>1</v>
      </c>
      <c r="T36" t="s">
        <v>3</v>
      </c>
      <c r="U36">
        <v>1432</v>
      </c>
      <c r="V36" s="2">
        <f t="shared" si="3"/>
        <v>716</v>
      </c>
      <c r="W36">
        <f t="shared" si="7"/>
        <v>2E-3</v>
      </c>
      <c r="X36">
        <f t="shared" si="5"/>
        <v>2</v>
      </c>
    </row>
    <row r="37" spans="2:24" x14ac:dyDescent="0.2">
      <c r="B37" t="s">
        <v>0</v>
      </c>
      <c r="C37">
        <v>32</v>
      </c>
      <c r="D37" t="s">
        <v>1</v>
      </c>
      <c r="E37" t="s">
        <v>2</v>
      </c>
      <c r="F37">
        <v>0</v>
      </c>
      <c r="G37" t="s">
        <v>1</v>
      </c>
      <c r="H37" t="s">
        <v>3</v>
      </c>
      <c r="I37">
        <v>3124</v>
      </c>
      <c r="J37" s="2">
        <f t="shared" si="0"/>
        <v>1562</v>
      </c>
      <c r="K37">
        <f t="shared" si="6"/>
        <v>2.1000000000000003E-3</v>
      </c>
      <c r="L37">
        <f t="shared" si="2"/>
        <v>2.1</v>
      </c>
      <c r="N37" t="s">
        <v>0</v>
      </c>
      <c r="O37">
        <v>32</v>
      </c>
      <c r="P37" t="s">
        <v>1</v>
      </c>
      <c r="Q37" t="s">
        <v>2</v>
      </c>
      <c r="R37">
        <v>0</v>
      </c>
      <c r="S37" t="s">
        <v>1</v>
      </c>
      <c r="T37" t="s">
        <v>3</v>
      </c>
      <c r="U37">
        <v>1310</v>
      </c>
      <c r="V37" s="2">
        <f t="shared" si="3"/>
        <v>655</v>
      </c>
      <c r="W37">
        <f t="shared" si="7"/>
        <v>2.1000000000000003E-3</v>
      </c>
      <c r="X37">
        <f t="shared" si="5"/>
        <v>2.1</v>
      </c>
    </row>
    <row r="38" spans="2:24" x14ac:dyDescent="0.2">
      <c r="B38" t="s">
        <v>0</v>
      </c>
      <c r="C38">
        <v>33</v>
      </c>
      <c r="D38" t="s">
        <v>1</v>
      </c>
      <c r="E38" t="s">
        <v>2</v>
      </c>
      <c r="F38">
        <v>0</v>
      </c>
      <c r="G38" t="s">
        <v>1</v>
      </c>
      <c r="H38" t="s">
        <v>3</v>
      </c>
      <c r="I38">
        <v>2896</v>
      </c>
      <c r="J38" s="2">
        <f t="shared" si="0"/>
        <v>1448</v>
      </c>
      <c r="K38">
        <f t="shared" si="6"/>
        <v>2.2000000000000001E-3</v>
      </c>
      <c r="L38">
        <f t="shared" si="2"/>
        <v>2.2000000000000002</v>
      </c>
      <c r="N38" t="s">
        <v>0</v>
      </c>
      <c r="O38">
        <v>33</v>
      </c>
      <c r="P38" t="s">
        <v>1</v>
      </c>
      <c r="Q38" t="s">
        <v>2</v>
      </c>
      <c r="R38">
        <v>0</v>
      </c>
      <c r="S38" t="s">
        <v>1</v>
      </c>
      <c r="T38" t="s">
        <v>3</v>
      </c>
      <c r="U38">
        <v>1244</v>
      </c>
      <c r="V38" s="2">
        <f t="shared" si="3"/>
        <v>622</v>
      </c>
      <c r="W38">
        <f t="shared" si="7"/>
        <v>2.2000000000000001E-3</v>
      </c>
      <c r="X38">
        <f t="shared" si="5"/>
        <v>2.2000000000000002</v>
      </c>
    </row>
    <row r="39" spans="2:24" x14ac:dyDescent="0.2">
      <c r="B39" t="s">
        <v>0</v>
      </c>
      <c r="C39">
        <v>34</v>
      </c>
      <c r="D39" t="s">
        <v>1</v>
      </c>
      <c r="E39" t="s">
        <v>2</v>
      </c>
      <c r="F39">
        <v>0</v>
      </c>
      <c r="G39" t="s">
        <v>1</v>
      </c>
      <c r="H39" t="s">
        <v>3</v>
      </c>
      <c r="I39">
        <v>2776</v>
      </c>
      <c r="J39" s="2">
        <f t="shared" si="0"/>
        <v>1388</v>
      </c>
      <c r="K39">
        <f t="shared" si="6"/>
        <v>2.3E-3</v>
      </c>
      <c r="L39">
        <f t="shared" si="2"/>
        <v>2.2999999999999998</v>
      </c>
      <c r="N39" t="s">
        <v>0</v>
      </c>
      <c r="O39">
        <v>34</v>
      </c>
      <c r="P39" t="s">
        <v>1</v>
      </c>
      <c r="Q39" t="s">
        <v>2</v>
      </c>
      <c r="R39">
        <v>0</v>
      </c>
      <c r="S39" t="s">
        <v>1</v>
      </c>
      <c r="T39" t="s">
        <v>3</v>
      </c>
      <c r="U39">
        <v>1166</v>
      </c>
      <c r="V39" s="2">
        <f t="shared" si="3"/>
        <v>583</v>
      </c>
      <c r="W39">
        <f t="shared" si="7"/>
        <v>2.3E-3</v>
      </c>
      <c r="X39">
        <f t="shared" si="5"/>
        <v>2.2999999999999998</v>
      </c>
    </row>
    <row r="40" spans="2:24" x14ac:dyDescent="0.2">
      <c r="B40" t="s">
        <v>0</v>
      </c>
      <c r="C40">
        <v>35</v>
      </c>
      <c r="D40" t="s">
        <v>1</v>
      </c>
      <c r="E40" t="s">
        <v>2</v>
      </c>
      <c r="F40">
        <v>0</v>
      </c>
      <c r="G40" t="s">
        <v>1</v>
      </c>
      <c r="H40" t="s">
        <v>3</v>
      </c>
      <c r="I40">
        <v>2702</v>
      </c>
      <c r="J40" s="2">
        <f t="shared" si="0"/>
        <v>1351</v>
      </c>
      <c r="K40">
        <f t="shared" si="6"/>
        <v>2.4000000000000002E-3</v>
      </c>
      <c r="L40">
        <f t="shared" si="2"/>
        <v>2.4000000000000004</v>
      </c>
      <c r="N40" t="s">
        <v>0</v>
      </c>
      <c r="O40">
        <v>35</v>
      </c>
      <c r="P40" t="s">
        <v>1</v>
      </c>
      <c r="Q40" t="s">
        <v>2</v>
      </c>
      <c r="R40">
        <v>0</v>
      </c>
      <c r="S40" t="s">
        <v>1</v>
      </c>
      <c r="T40" t="s">
        <v>3</v>
      </c>
      <c r="U40">
        <v>1098</v>
      </c>
      <c r="V40" s="2">
        <f t="shared" si="3"/>
        <v>549</v>
      </c>
      <c r="W40">
        <f t="shared" si="7"/>
        <v>2.4000000000000002E-3</v>
      </c>
      <c r="X40">
        <f t="shared" si="5"/>
        <v>2.4000000000000004</v>
      </c>
    </row>
    <row r="41" spans="2:24" x14ac:dyDescent="0.2">
      <c r="B41" t="s">
        <v>0</v>
      </c>
      <c r="C41">
        <v>36</v>
      </c>
      <c r="D41" t="s">
        <v>1</v>
      </c>
      <c r="E41" t="s">
        <v>2</v>
      </c>
      <c r="F41">
        <v>0</v>
      </c>
      <c r="G41" t="s">
        <v>1</v>
      </c>
      <c r="H41" t="s">
        <v>3</v>
      </c>
      <c r="I41">
        <v>2506</v>
      </c>
      <c r="J41" s="2">
        <f t="shared" si="0"/>
        <v>1253</v>
      </c>
      <c r="K41">
        <f t="shared" si="6"/>
        <v>2.5000000000000001E-3</v>
      </c>
      <c r="L41">
        <f t="shared" si="2"/>
        <v>2.5</v>
      </c>
      <c r="N41" t="s">
        <v>0</v>
      </c>
      <c r="O41">
        <v>36</v>
      </c>
      <c r="P41" t="s">
        <v>1</v>
      </c>
      <c r="Q41" t="s">
        <v>2</v>
      </c>
      <c r="R41">
        <v>0</v>
      </c>
      <c r="S41" t="s">
        <v>1</v>
      </c>
      <c r="T41" t="s">
        <v>3</v>
      </c>
      <c r="U41">
        <v>1024</v>
      </c>
      <c r="V41" s="2">
        <f t="shared" si="3"/>
        <v>512</v>
      </c>
      <c r="W41">
        <f t="shared" si="7"/>
        <v>2.5000000000000001E-3</v>
      </c>
      <c r="X41">
        <f t="shared" si="5"/>
        <v>2.5</v>
      </c>
    </row>
    <row r="42" spans="2:24" x14ac:dyDescent="0.2">
      <c r="B42" t="s">
        <v>0</v>
      </c>
      <c r="C42">
        <v>37</v>
      </c>
      <c r="D42" t="s">
        <v>1</v>
      </c>
      <c r="E42" t="s">
        <v>2</v>
      </c>
      <c r="F42">
        <v>0</v>
      </c>
      <c r="G42" t="s">
        <v>1</v>
      </c>
      <c r="H42" t="s">
        <v>3</v>
      </c>
      <c r="I42">
        <v>2462</v>
      </c>
      <c r="J42" s="2">
        <f t="shared" si="0"/>
        <v>1231</v>
      </c>
      <c r="K42">
        <f t="shared" si="6"/>
        <v>2.6000000000000003E-3</v>
      </c>
      <c r="L42">
        <f t="shared" si="2"/>
        <v>2.6000000000000005</v>
      </c>
      <c r="N42" t="s">
        <v>0</v>
      </c>
      <c r="O42">
        <v>37</v>
      </c>
      <c r="P42" t="s">
        <v>1</v>
      </c>
      <c r="Q42" t="s">
        <v>2</v>
      </c>
      <c r="R42">
        <v>0</v>
      </c>
      <c r="S42" t="s">
        <v>1</v>
      </c>
      <c r="T42" t="s">
        <v>3</v>
      </c>
      <c r="U42">
        <v>1032</v>
      </c>
      <c r="V42" s="2">
        <f t="shared" si="3"/>
        <v>516</v>
      </c>
      <c r="W42">
        <f t="shared" si="7"/>
        <v>2.6000000000000003E-3</v>
      </c>
      <c r="X42">
        <f t="shared" si="5"/>
        <v>2.6000000000000005</v>
      </c>
    </row>
    <row r="43" spans="2:24" x14ac:dyDescent="0.2">
      <c r="B43" t="s">
        <v>0</v>
      </c>
      <c r="C43">
        <v>38</v>
      </c>
      <c r="D43" t="s">
        <v>1</v>
      </c>
      <c r="E43" t="s">
        <v>2</v>
      </c>
      <c r="F43">
        <v>0</v>
      </c>
      <c r="G43" t="s">
        <v>1</v>
      </c>
      <c r="H43" t="s">
        <v>3</v>
      </c>
      <c r="I43">
        <v>2368</v>
      </c>
      <c r="J43" s="2">
        <f t="shared" si="0"/>
        <v>1184</v>
      </c>
      <c r="K43">
        <f t="shared" si="6"/>
        <v>2.7000000000000001E-3</v>
      </c>
      <c r="L43">
        <f t="shared" si="2"/>
        <v>2.7</v>
      </c>
      <c r="N43" t="s">
        <v>0</v>
      </c>
      <c r="O43">
        <v>38</v>
      </c>
      <c r="P43" t="s">
        <v>1</v>
      </c>
      <c r="Q43" t="s">
        <v>2</v>
      </c>
      <c r="R43">
        <v>0</v>
      </c>
      <c r="S43" t="s">
        <v>1</v>
      </c>
      <c r="T43" t="s">
        <v>3</v>
      </c>
      <c r="U43">
        <v>968</v>
      </c>
      <c r="V43" s="2">
        <f t="shared" si="3"/>
        <v>484</v>
      </c>
      <c r="W43">
        <f t="shared" si="7"/>
        <v>2.7000000000000001E-3</v>
      </c>
      <c r="X43">
        <f t="shared" si="5"/>
        <v>2.7</v>
      </c>
    </row>
    <row r="44" spans="2:24" x14ac:dyDescent="0.2">
      <c r="B44" t="s">
        <v>0</v>
      </c>
      <c r="C44">
        <v>39</v>
      </c>
      <c r="D44" t="s">
        <v>1</v>
      </c>
      <c r="E44" t="s">
        <v>2</v>
      </c>
      <c r="F44">
        <v>0</v>
      </c>
      <c r="G44" t="s">
        <v>1</v>
      </c>
      <c r="H44" t="s">
        <v>3</v>
      </c>
      <c r="I44">
        <v>2182</v>
      </c>
      <c r="J44" s="2">
        <f t="shared" si="0"/>
        <v>1091</v>
      </c>
      <c r="K44">
        <f t="shared" si="6"/>
        <v>2.8E-3</v>
      </c>
      <c r="L44">
        <f t="shared" si="2"/>
        <v>2.8</v>
      </c>
      <c r="N44" t="s">
        <v>0</v>
      </c>
      <c r="O44">
        <v>39</v>
      </c>
      <c r="P44" t="s">
        <v>1</v>
      </c>
      <c r="Q44" t="s">
        <v>2</v>
      </c>
      <c r="R44">
        <v>0</v>
      </c>
      <c r="S44" t="s">
        <v>1</v>
      </c>
      <c r="T44" t="s">
        <v>3</v>
      </c>
      <c r="U44">
        <v>936</v>
      </c>
      <c r="V44" s="2">
        <f t="shared" si="3"/>
        <v>468</v>
      </c>
      <c r="W44">
        <f t="shared" si="7"/>
        <v>2.8E-3</v>
      </c>
      <c r="X44">
        <f t="shared" si="5"/>
        <v>2.8</v>
      </c>
    </row>
    <row r="45" spans="2:24" x14ac:dyDescent="0.2">
      <c r="B45" t="s">
        <v>0</v>
      </c>
      <c r="C45">
        <v>40</v>
      </c>
      <c r="D45" t="s">
        <v>1</v>
      </c>
      <c r="E45" t="s">
        <v>2</v>
      </c>
      <c r="F45">
        <v>0</v>
      </c>
      <c r="G45" t="s">
        <v>1</v>
      </c>
      <c r="H45" t="s">
        <v>3</v>
      </c>
      <c r="I45">
        <v>2050</v>
      </c>
      <c r="J45" s="2">
        <f t="shared" si="0"/>
        <v>1025</v>
      </c>
      <c r="K45">
        <f t="shared" si="6"/>
        <v>2.9000000000000002E-3</v>
      </c>
      <c r="L45">
        <f t="shared" si="2"/>
        <v>2.9000000000000004</v>
      </c>
      <c r="N45" t="s">
        <v>0</v>
      </c>
      <c r="O45">
        <v>40</v>
      </c>
      <c r="P45" t="s">
        <v>1</v>
      </c>
      <c r="Q45" t="s">
        <v>2</v>
      </c>
      <c r="R45">
        <v>0</v>
      </c>
      <c r="S45" t="s">
        <v>1</v>
      </c>
      <c r="T45" t="s">
        <v>3</v>
      </c>
      <c r="U45">
        <v>846</v>
      </c>
      <c r="V45" s="2">
        <f t="shared" si="3"/>
        <v>423</v>
      </c>
      <c r="W45">
        <f t="shared" si="7"/>
        <v>2.9000000000000002E-3</v>
      </c>
      <c r="X45">
        <f t="shared" si="5"/>
        <v>2.9000000000000004</v>
      </c>
    </row>
    <row r="46" spans="2:24" x14ac:dyDescent="0.2">
      <c r="B46" t="s">
        <v>0</v>
      </c>
      <c r="C46">
        <v>41</v>
      </c>
      <c r="D46" t="s">
        <v>1</v>
      </c>
      <c r="E46" t="s">
        <v>2</v>
      </c>
      <c r="F46">
        <v>0</v>
      </c>
      <c r="G46" t="s">
        <v>1</v>
      </c>
      <c r="H46" t="s">
        <v>3</v>
      </c>
      <c r="I46">
        <v>1932</v>
      </c>
      <c r="J46" s="2">
        <f t="shared" si="0"/>
        <v>966</v>
      </c>
      <c r="K46">
        <f>(C46-40)*0.001+$K$43</f>
        <v>3.7000000000000002E-3</v>
      </c>
      <c r="L46">
        <f t="shared" si="2"/>
        <v>3.7</v>
      </c>
      <c r="N46" t="s">
        <v>0</v>
      </c>
      <c r="O46">
        <v>41</v>
      </c>
      <c r="P46" t="s">
        <v>1</v>
      </c>
      <c r="Q46" t="s">
        <v>2</v>
      </c>
      <c r="R46">
        <v>0</v>
      </c>
      <c r="S46" t="s">
        <v>1</v>
      </c>
      <c r="T46" t="s">
        <v>3</v>
      </c>
      <c r="U46">
        <v>820</v>
      </c>
      <c r="V46" s="2">
        <f t="shared" si="3"/>
        <v>410</v>
      </c>
      <c r="W46">
        <f>(O46-40)*0.001+$K$43</f>
        <v>3.7000000000000002E-3</v>
      </c>
      <c r="X46">
        <f t="shared" si="5"/>
        <v>3.7</v>
      </c>
    </row>
    <row r="47" spans="2:24" x14ac:dyDescent="0.2">
      <c r="B47" t="s">
        <v>0</v>
      </c>
      <c r="C47">
        <v>42</v>
      </c>
      <c r="D47" t="s">
        <v>1</v>
      </c>
      <c r="E47" t="s">
        <v>2</v>
      </c>
      <c r="F47">
        <v>0</v>
      </c>
      <c r="G47" t="s">
        <v>1</v>
      </c>
      <c r="H47" t="s">
        <v>3</v>
      </c>
      <c r="I47">
        <v>1482</v>
      </c>
      <c r="J47" s="2">
        <f t="shared" si="0"/>
        <v>741</v>
      </c>
      <c r="K47">
        <f t="shared" ref="K47:K65" si="8">(C47-40)*0.001+$K$43</f>
        <v>4.7000000000000002E-3</v>
      </c>
      <c r="L47">
        <f t="shared" si="2"/>
        <v>4.7</v>
      </c>
      <c r="N47" t="s">
        <v>0</v>
      </c>
      <c r="O47">
        <v>42</v>
      </c>
      <c r="P47" t="s">
        <v>1</v>
      </c>
      <c r="Q47" t="s">
        <v>2</v>
      </c>
      <c r="R47">
        <v>0</v>
      </c>
      <c r="S47" t="s">
        <v>1</v>
      </c>
      <c r="T47" t="s">
        <v>3</v>
      </c>
      <c r="U47">
        <v>800</v>
      </c>
      <c r="V47" s="2">
        <f t="shared" si="3"/>
        <v>400</v>
      </c>
      <c r="W47">
        <f t="shared" ref="W47:W65" si="9">(O47-40)*0.001+$K$43</f>
        <v>4.7000000000000002E-3</v>
      </c>
      <c r="X47">
        <f t="shared" si="5"/>
        <v>4.7</v>
      </c>
    </row>
    <row r="48" spans="2:24" x14ac:dyDescent="0.2">
      <c r="B48" t="s">
        <v>0</v>
      </c>
      <c r="C48">
        <v>43</v>
      </c>
      <c r="D48" t="s">
        <v>1</v>
      </c>
      <c r="E48" t="s">
        <v>2</v>
      </c>
      <c r="F48">
        <v>0</v>
      </c>
      <c r="G48" t="s">
        <v>1</v>
      </c>
      <c r="H48" t="s">
        <v>3</v>
      </c>
      <c r="I48">
        <v>1432</v>
      </c>
      <c r="J48" s="2">
        <f t="shared" si="0"/>
        <v>716</v>
      </c>
      <c r="K48">
        <f t="shared" si="8"/>
        <v>5.7000000000000002E-3</v>
      </c>
      <c r="L48">
        <f t="shared" si="2"/>
        <v>5.7</v>
      </c>
      <c r="N48" t="s">
        <v>0</v>
      </c>
      <c r="O48">
        <v>43</v>
      </c>
      <c r="P48" t="s">
        <v>1</v>
      </c>
      <c r="Q48" t="s">
        <v>2</v>
      </c>
      <c r="R48">
        <v>0</v>
      </c>
      <c r="S48" t="s">
        <v>1</v>
      </c>
      <c r="T48" t="s">
        <v>3</v>
      </c>
      <c r="U48">
        <v>678</v>
      </c>
      <c r="V48" s="2">
        <f t="shared" si="3"/>
        <v>339</v>
      </c>
      <c r="W48">
        <f t="shared" si="9"/>
        <v>5.7000000000000002E-3</v>
      </c>
      <c r="X48">
        <f t="shared" si="5"/>
        <v>5.7</v>
      </c>
    </row>
    <row r="49" spans="2:24" x14ac:dyDescent="0.2">
      <c r="B49" t="s">
        <v>0</v>
      </c>
      <c r="C49">
        <v>44</v>
      </c>
      <c r="D49" t="s">
        <v>1</v>
      </c>
      <c r="E49" t="s">
        <v>2</v>
      </c>
      <c r="F49">
        <v>0</v>
      </c>
      <c r="G49" t="s">
        <v>1</v>
      </c>
      <c r="H49" t="s">
        <v>3</v>
      </c>
      <c r="I49">
        <v>1430</v>
      </c>
      <c r="J49" s="2">
        <f t="shared" si="0"/>
        <v>715</v>
      </c>
      <c r="K49">
        <f t="shared" si="8"/>
        <v>6.7000000000000002E-3</v>
      </c>
      <c r="L49">
        <f t="shared" si="2"/>
        <v>6.7</v>
      </c>
      <c r="N49" t="s">
        <v>0</v>
      </c>
      <c r="O49">
        <v>44</v>
      </c>
      <c r="P49" t="s">
        <v>1</v>
      </c>
      <c r="Q49" t="s">
        <v>2</v>
      </c>
      <c r="R49">
        <v>0</v>
      </c>
      <c r="S49" t="s">
        <v>1</v>
      </c>
      <c r="T49" t="s">
        <v>3</v>
      </c>
      <c r="U49">
        <v>654</v>
      </c>
      <c r="V49" s="2">
        <f t="shared" si="3"/>
        <v>327</v>
      </c>
      <c r="W49">
        <f t="shared" si="9"/>
        <v>6.7000000000000002E-3</v>
      </c>
      <c r="X49">
        <f t="shared" si="5"/>
        <v>6.7</v>
      </c>
    </row>
    <row r="50" spans="2:24" x14ac:dyDescent="0.2">
      <c r="B50" t="s">
        <v>0</v>
      </c>
      <c r="C50">
        <v>45</v>
      </c>
      <c r="D50" t="s">
        <v>1</v>
      </c>
      <c r="E50" t="s">
        <v>2</v>
      </c>
      <c r="F50">
        <v>0</v>
      </c>
      <c r="G50" t="s">
        <v>1</v>
      </c>
      <c r="H50" t="s">
        <v>3</v>
      </c>
      <c r="I50">
        <v>1330</v>
      </c>
      <c r="J50" s="2">
        <f t="shared" si="0"/>
        <v>665</v>
      </c>
      <c r="K50">
        <f t="shared" si="8"/>
        <v>7.7000000000000002E-3</v>
      </c>
      <c r="L50">
        <f t="shared" si="2"/>
        <v>7.7</v>
      </c>
      <c r="N50" t="s">
        <v>0</v>
      </c>
      <c r="O50">
        <v>45</v>
      </c>
      <c r="P50" t="s">
        <v>1</v>
      </c>
      <c r="Q50" t="s">
        <v>2</v>
      </c>
      <c r="R50">
        <v>0</v>
      </c>
      <c r="S50" t="s">
        <v>1</v>
      </c>
      <c r="T50" t="s">
        <v>3</v>
      </c>
      <c r="U50">
        <v>540</v>
      </c>
      <c r="V50" s="2">
        <f t="shared" si="3"/>
        <v>270</v>
      </c>
      <c r="W50">
        <f t="shared" si="9"/>
        <v>7.7000000000000002E-3</v>
      </c>
      <c r="X50">
        <f t="shared" si="5"/>
        <v>7.7</v>
      </c>
    </row>
    <row r="51" spans="2:24" x14ac:dyDescent="0.2">
      <c r="B51" t="s">
        <v>0</v>
      </c>
      <c r="C51">
        <v>46</v>
      </c>
      <c r="D51" t="s">
        <v>1</v>
      </c>
      <c r="E51" t="s">
        <v>2</v>
      </c>
      <c r="F51">
        <v>0</v>
      </c>
      <c r="G51" t="s">
        <v>1</v>
      </c>
      <c r="H51" t="s">
        <v>3</v>
      </c>
      <c r="I51">
        <v>1404</v>
      </c>
      <c r="J51" s="2">
        <f t="shared" si="0"/>
        <v>702</v>
      </c>
      <c r="K51">
        <f t="shared" si="8"/>
        <v>8.6999999999999994E-3</v>
      </c>
      <c r="L51">
        <f t="shared" si="2"/>
        <v>8.6999999999999993</v>
      </c>
      <c r="N51" t="s">
        <v>0</v>
      </c>
      <c r="O51">
        <v>46</v>
      </c>
      <c r="P51" t="s">
        <v>1</v>
      </c>
      <c r="Q51" t="s">
        <v>2</v>
      </c>
      <c r="R51">
        <v>0</v>
      </c>
      <c r="S51" t="s">
        <v>1</v>
      </c>
      <c r="T51" t="s">
        <v>3</v>
      </c>
      <c r="U51">
        <v>482</v>
      </c>
      <c r="V51" s="2">
        <f t="shared" si="3"/>
        <v>241</v>
      </c>
      <c r="W51">
        <f t="shared" si="9"/>
        <v>8.6999999999999994E-3</v>
      </c>
      <c r="X51">
        <f t="shared" si="5"/>
        <v>8.6999999999999993</v>
      </c>
    </row>
    <row r="52" spans="2:24" x14ac:dyDescent="0.2">
      <c r="B52" t="s">
        <v>0</v>
      </c>
      <c r="C52">
        <v>47</v>
      </c>
      <c r="D52" t="s">
        <v>1</v>
      </c>
      <c r="E52" t="s">
        <v>2</v>
      </c>
      <c r="F52">
        <v>0</v>
      </c>
      <c r="G52" t="s">
        <v>1</v>
      </c>
      <c r="H52" t="s">
        <v>3</v>
      </c>
      <c r="I52">
        <v>1534</v>
      </c>
      <c r="J52" s="2">
        <f t="shared" si="0"/>
        <v>767</v>
      </c>
      <c r="K52">
        <f t="shared" si="8"/>
        <v>9.7000000000000003E-3</v>
      </c>
      <c r="L52">
        <f t="shared" si="2"/>
        <v>9.7000000000000011</v>
      </c>
      <c r="N52" t="s">
        <v>0</v>
      </c>
      <c r="O52">
        <v>47</v>
      </c>
      <c r="P52" t="s">
        <v>1</v>
      </c>
      <c r="Q52" t="s">
        <v>2</v>
      </c>
      <c r="R52">
        <v>0</v>
      </c>
      <c r="S52" t="s">
        <v>1</v>
      </c>
      <c r="T52" t="s">
        <v>3</v>
      </c>
      <c r="U52">
        <v>466</v>
      </c>
      <c r="V52" s="2">
        <f t="shared" si="3"/>
        <v>233</v>
      </c>
      <c r="W52">
        <f t="shared" si="9"/>
        <v>9.7000000000000003E-3</v>
      </c>
      <c r="X52">
        <f t="shared" si="5"/>
        <v>9.7000000000000011</v>
      </c>
    </row>
    <row r="53" spans="2:24" x14ac:dyDescent="0.2">
      <c r="B53" t="s">
        <v>0</v>
      </c>
      <c r="C53">
        <v>48</v>
      </c>
      <c r="D53" t="s">
        <v>1</v>
      </c>
      <c r="E53" t="s">
        <v>2</v>
      </c>
      <c r="F53">
        <v>0</v>
      </c>
      <c r="G53" t="s">
        <v>1</v>
      </c>
      <c r="H53" t="s">
        <v>3</v>
      </c>
      <c r="I53">
        <v>1730</v>
      </c>
      <c r="J53" s="2">
        <f t="shared" si="0"/>
        <v>865</v>
      </c>
      <c r="K53">
        <f t="shared" si="8"/>
        <v>1.0700000000000001E-2</v>
      </c>
      <c r="L53">
        <f t="shared" si="2"/>
        <v>10.700000000000001</v>
      </c>
      <c r="N53" t="s">
        <v>0</v>
      </c>
      <c r="O53">
        <v>48</v>
      </c>
      <c r="P53" t="s">
        <v>1</v>
      </c>
      <c r="Q53" t="s">
        <v>2</v>
      </c>
      <c r="R53">
        <v>0</v>
      </c>
      <c r="S53" t="s">
        <v>1</v>
      </c>
      <c r="T53" t="s">
        <v>3</v>
      </c>
      <c r="U53">
        <v>458</v>
      </c>
      <c r="V53" s="2">
        <f t="shared" si="3"/>
        <v>229</v>
      </c>
      <c r="W53">
        <f t="shared" si="9"/>
        <v>1.0700000000000001E-2</v>
      </c>
      <c r="X53">
        <f t="shared" si="5"/>
        <v>10.700000000000001</v>
      </c>
    </row>
    <row r="54" spans="2:24" x14ac:dyDescent="0.2">
      <c r="B54" t="s">
        <v>0</v>
      </c>
      <c r="C54">
        <v>49</v>
      </c>
      <c r="D54" t="s">
        <v>1</v>
      </c>
      <c r="E54" t="s">
        <v>2</v>
      </c>
      <c r="F54">
        <v>0</v>
      </c>
      <c r="G54" t="s">
        <v>1</v>
      </c>
      <c r="H54" t="s">
        <v>3</v>
      </c>
      <c r="I54">
        <v>1374</v>
      </c>
      <c r="J54" s="2">
        <f t="shared" si="0"/>
        <v>687</v>
      </c>
      <c r="K54">
        <f t="shared" si="8"/>
        <v>1.1700000000000002E-2</v>
      </c>
      <c r="L54">
        <f t="shared" si="2"/>
        <v>11.700000000000003</v>
      </c>
      <c r="N54" t="s">
        <v>0</v>
      </c>
      <c r="O54">
        <v>49</v>
      </c>
      <c r="P54" t="s">
        <v>1</v>
      </c>
      <c r="Q54" t="s">
        <v>2</v>
      </c>
      <c r="R54">
        <v>0</v>
      </c>
      <c r="S54" t="s">
        <v>1</v>
      </c>
      <c r="T54" t="s">
        <v>3</v>
      </c>
      <c r="U54">
        <v>324</v>
      </c>
      <c r="V54" s="2">
        <f t="shared" si="3"/>
        <v>162</v>
      </c>
      <c r="W54">
        <f t="shared" si="9"/>
        <v>1.1700000000000002E-2</v>
      </c>
      <c r="X54">
        <f t="shared" si="5"/>
        <v>11.700000000000003</v>
      </c>
    </row>
    <row r="55" spans="2:24" x14ac:dyDescent="0.2">
      <c r="B55" t="s">
        <v>0</v>
      </c>
      <c r="C55">
        <v>50</v>
      </c>
      <c r="D55" t="s">
        <v>1</v>
      </c>
      <c r="E55" t="s">
        <v>2</v>
      </c>
      <c r="F55">
        <v>0</v>
      </c>
      <c r="G55" t="s">
        <v>1</v>
      </c>
      <c r="H55" t="s">
        <v>3</v>
      </c>
      <c r="I55">
        <v>1116</v>
      </c>
      <c r="J55" s="2">
        <f t="shared" si="0"/>
        <v>558</v>
      </c>
      <c r="K55">
        <f t="shared" si="8"/>
        <v>1.2699999999999999E-2</v>
      </c>
      <c r="L55">
        <f t="shared" si="2"/>
        <v>12.7</v>
      </c>
      <c r="N55" t="s">
        <v>0</v>
      </c>
      <c r="O55">
        <v>50</v>
      </c>
      <c r="P55" t="s">
        <v>1</v>
      </c>
      <c r="Q55" t="s">
        <v>2</v>
      </c>
      <c r="R55">
        <v>0</v>
      </c>
      <c r="S55" t="s">
        <v>1</v>
      </c>
      <c r="T55" t="s">
        <v>3</v>
      </c>
      <c r="U55">
        <v>288</v>
      </c>
      <c r="V55" s="2">
        <f t="shared" si="3"/>
        <v>144</v>
      </c>
      <c r="W55">
        <f t="shared" si="9"/>
        <v>1.2699999999999999E-2</v>
      </c>
      <c r="X55">
        <f t="shared" si="5"/>
        <v>12.7</v>
      </c>
    </row>
    <row r="56" spans="2:24" x14ac:dyDescent="0.2">
      <c r="B56" t="s">
        <v>0</v>
      </c>
      <c r="C56">
        <v>51</v>
      </c>
      <c r="D56" t="s">
        <v>1</v>
      </c>
      <c r="E56" t="s">
        <v>2</v>
      </c>
      <c r="F56">
        <v>0</v>
      </c>
      <c r="G56" t="s">
        <v>1</v>
      </c>
      <c r="H56" t="s">
        <v>3</v>
      </c>
      <c r="I56">
        <v>1106</v>
      </c>
      <c r="J56" s="2">
        <f t="shared" si="0"/>
        <v>553</v>
      </c>
      <c r="K56">
        <f t="shared" si="8"/>
        <v>1.37E-2</v>
      </c>
      <c r="L56">
        <f t="shared" si="2"/>
        <v>13.700000000000001</v>
      </c>
      <c r="N56" t="s">
        <v>0</v>
      </c>
      <c r="O56">
        <v>51</v>
      </c>
      <c r="P56" t="s">
        <v>1</v>
      </c>
      <c r="Q56" t="s">
        <v>2</v>
      </c>
      <c r="R56">
        <v>0</v>
      </c>
      <c r="S56" t="s">
        <v>1</v>
      </c>
      <c r="T56" t="s">
        <v>3</v>
      </c>
      <c r="U56">
        <v>268</v>
      </c>
      <c r="V56" s="2">
        <f t="shared" si="3"/>
        <v>134</v>
      </c>
      <c r="W56">
        <f t="shared" si="9"/>
        <v>1.37E-2</v>
      </c>
      <c r="X56">
        <f t="shared" si="5"/>
        <v>13.700000000000001</v>
      </c>
    </row>
    <row r="57" spans="2:24" x14ac:dyDescent="0.2">
      <c r="B57" t="s">
        <v>0</v>
      </c>
      <c r="C57">
        <v>52</v>
      </c>
      <c r="D57" t="s">
        <v>1</v>
      </c>
      <c r="E57" t="s">
        <v>2</v>
      </c>
      <c r="F57">
        <v>0</v>
      </c>
      <c r="G57" t="s">
        <v>1</v>
      </c>
      <c r="H57" t="s">
        <v>3</v>
      </c>
      <c r="I57">
        <v>1528</v>
      </c>
      <c r="J57" s="2">
        <f t="shared" si="0"/>
        <v>764</v>
      </c>
      <c r="K57">
        <f t="shared" si="8"/>
        <v>1.4700000000000001E-2</v>
      </c>
      <c r="L57">
        <f t="shared" si="2"/>
        <v>14.700000000000001</v>
      </c>
      <c r="N57" t="s">
        <v>0</v>
      </c>
      <c r="O57">
        <v>52</v>
      </c>
      <c r="P57" t="s">
        <v>1</v>
      </c>
      <c r="Q57" t="s">
        <v>2</v>
      </c>
      <c r="R57">
        <v>0</v>
      </c>
      <c r="S57" t="s">
        <v>1</v>
      </c>
      <c r="T57" t="s">
        <v>3</v>
      </c>
      <c r="U57">
        <v>276</v>
      </c>
      <c r="V57" s="2">
        <f t="shared" si="3"/>
        <v>138</v>
      </c>
      <c r="W57">
        <f t="shared" si="9"/>
        <v>1.4700000000000001E-2</v>
      </c>
      <c r="X57">
        <f t="shared" si="5"/>
        <v>14.700000000000001</v>
      </c>
    </row>
    <row r="58" spans="2:24" x14ac:dyDescent="0.2">
      <c r="B58" t="s">
        <v>0</v>
      </c>
      <c r="C58">
        <v>53</v>
      </c>
      <c r="D58" t="s">
        <v>1</v>
      </c>
      <c r="E58" t="s">
        <v>2</v>
      </c>
      <c r="F58">
        <v>0</v>
      </c>
      <c r="G58" t="s">
        <v>1</v>
      </c>
      <c r="H58" t="s">
        <v>3</v>
      </c>
      <c r="I58">
        <v>1366</v>
      </c>
      <c r="J58" s="2">
        <f t="shared" si="0"/>
        <v>683</v>
      </c>
      <c r="K58">
        <f t="shared" si="8"/>
        <v>1.5700000000000002E-2</v>
      </c>
      <c r="L58">
        <f t="shared" si="2"/>
        <v>15.700000000000003</v>
      </c>
      <c r="N58" t="s">
        <v>0</v>
      </c>
      <c r="O58">
        <v>53</v>
      </c>
      <c r="P58" t="s">
        <v>1</v>
      </c>
      <c r="Q58" t="s">
        <v>2</v>
      </c>
      <c r="R58">
        <v>0</v>
      </c>
      <c r="S58" t="s">
        <v>1</v>
      </c>
      <c r="T58" t="s">
        <v>3</v>
      </c>
      <c r="U58">
        <v>218</v>
      </c>
      <c r="V58" s="2">
        <f t="shared" si="3"/>
        <v>109</v>
      </c>
      <c r="W58">
        <f t="shared" si="9"/>
        <v>1.5700000000000002E-2</v>
      </c>
      <c r="X58">
        <f t="shared" si="5"/>
        <v>15.700000000000003</v>
      </c>
    </row>
    <row r="59" spans="2:24" x14ac:dyDescent="0.2">
      <c r="B59" t="s">
        <v>0</v>
      </c>
      <c r="C59">
        <v>54</v>
      </c>
      <c r="D59" t="s">
        <v>1</v>
      </c>
      <c r="E59" t="s">
        <v>2</v>
      </c>
      <c r="F59">
        <v>0</v>
      </c>
      <c r="G59" t="s">
        <v>1</v>
      </c>
      <c r="H59" t="s">
        <v>3</v>
      </c>
      <c r="I59">
        <v>1132</v>
      </c>
      <c r="J59" s="2">
        <f t="shared" si="0"/>
        <v>566</v>
      </c>
      <c r="K59">
        <f t="shared" si="8"/>
        <v>1.67E-2</v>
      </c>
      <c r="L59">
        <f t="shared" si="2"/>
        <v>16.7</v>
      </c>
      <c r="N59" t="s">
        <v>0</v>
      </c>
      <c r="O59">
        <v>54</v>
      </c>
      <c r="P59" t="s">
        <v>1</v>
      </c>
      <c r="Q59" t="s">
        <v>2</v>
      </c>
      <c r="R59">
        <v>0</v>
      </c>
      <c r="S59" t="s">
        <v>1</v>
      </c>
      <c r="T59" t="s">
        <v>3</v>
      </c>
      <c r="U59">
        <v>170</v>
      </c>
      <c r="V59" s="2">
        <f t="shared" si="3"/>
        <v>85</v>
      </c>
      <c r="W59">
        <f t="shared" si="9"/>
        <v>1.67E-2</v>
      </c>
      <c r="X59">
        <f t="shared" si="5"/>
        <v>16.7</v>
      </c>
    </row>
    <row r="60" spans="2:24" x14ac:dyDescent="0.2">
      <c r="B60" t="s">
        <v>0</v>
      </c>
      <c r="C60">
        <v>55</v>
      </c>
      <c r="D60" t="s">
        <v>1</v>
      </c>
      <c r="E60" t="s">
        <v>2</v>
      </c>
      <c r="F60">
        <v>0</v>
      </c>
      <c r="G60" t="s">
        <v>1</v>
      </c>
      <c r="H60" t="s">
        <v>3</v>
      </c>
      <c r="I60">
        <v>1154</v>
      </c>
      <c r="J60" s="2">
        <f t="shared" si="0"/>
        <v>577</v>
      </c>
      <c r="K60">
        <f t="shared" si="8"/>
        <v>1.77E-2</v>
      </c>
      <c r="L60">
        <f t="shared" si="2"/>
        <v>17.7</v>
      </c>
      <c r="N60" t="s">
        <v>0</v>
      </c>
      <c r="O60">
        <v>55</v>
      </c>
      <c r="P60" t="s">
        <v>1</v>
      </c>
      <c r="Q60" t="s">
        <v>2</v>
      </c>
      <c r="R60">
        <v>0</v>
      </c>
      <c r="S60" t="s">
        <v>1</v>
      </c>
      <c r="T60" t="s">
        <v>3</v>
      </c>
      <c r="U60">
        <v>152</v>
      </c>
      <c r="V60" s="2">
        <f t="shared" si="3"/>
        <v>76</v>
      </c>
      <c r="W60">
        <f t="shared" si="9"/>
        <v>1.77E-2</v>
      </c>
      <c r="X60">
        <f t="shared" si="5"/>
        <v>17.7</v>
      </c>
    </row>
    <row r="61" spans="2:24" x14ac:dyDescent="0.2">
      <c r="B61" t="s">
        <v>0</v>
      </c>
      <c r="C61">
        <v>56</v>
      </c>
      <c r="D61" t="s">
        <v>1</v>
      </c>
      <c r="E61" t="s">
        <v>2</v>
      </c>
      <c r="F61">
        <v>0</v>
      </c>
      <c r="G61" t="s">
        <v>1</v>
      </c>
      <c r="H61" t="s">
        <v>3</v>
      </c>
      <c r="I61">
        <v>1088</v>
      </c>
      <c r="J61" s="2">
        <f t="shared" si="0"/>
        <v>544</v>
      </c>
      <c r="K61">
        <f t="shared" si="8"/>
        <v>1.8700000000000001E-2</v>
      </c>
      <c r="L61">
        <f t="shared" si="2"/>
        <v>18.700000000000003</v>
      </c>
      <c r="N61" t="s">
        <v>0</v>
      </c>
      <c r="O61">
        <v>56</v>
      </c>
      <c r="P61" t="s">
        <v>1</v>
      </c>
      <c r="Q61" t="s">
        <v>2</v>
      </c>
      <c r="R61">
        <v>0</v>
      </c>
      <c r="S61" t="s">
        <v>1</v>
      </c>
      <c r="T61" t="s">
        <v>3</v>
      </c>
      <c r="U61">
        <v>112</v>
      </c>
      <c r="V61" s="2">
        <f t="shared" si="3"/>
        <v>56</v>
      </c>
      <c r="W61">
        <f t="shared" si="9"/>
        <v>1.8700000000000001E-2</v>
      </c>
      <c r="X61">
        <f t="shared" si="5"/>
        <v>18.700000000000003</v>
      </c>
    </row>
    <row r="62" spans="2:24" x14ac:dyDescent="0.2">
      <c r="B62" t="s">
        <v>0</v>
      </c>
      <c r="C62">
        <v>57</v>
      </c>
      <c r="D62" t="s">
        <v>1</v>
      </c>
      <c r="E62" t="s">
        <v>2</v>
      </c>
      <c r="F62">
        <v>0</v>
      </c>
      <c r="G62" t="s">
        <v>1</v>
      </c>
      <c r="H62" t="s">
        <v>3</v>
      </c>
      <c r="I62">
        <v>1000</v>
      </c>
      <c r="J62" s="2">
        <f t="shared" si="0"/>
        <v>500</v>
      </c>
      <c r="K62">
        <f t="shared" si="8"/>
        <v>1.9700000000000002E-2</v>
      </c>
      <c r="L62">
        <f t="shared" si="2"/>
        <v>19.700000000000003</v>
      </c>
      <c r="N62" t="s">
        <v>0</v>
      </c>
      <c r="O62">
        <v>57</v>
      </c>
      <c r="P62" t="s">
        <v>1</v>
      </c>
      <c r="Q62" t="s">
        <v>2</v>
      </c>
      <c r="R62">
        <v>0</v>
      </c>
      <c r="S62" t="s">
        <v>1</v>
      </c>
      <c r="T62" t="s">
        <v>3</v>
      </c>
      <c r="U62">
        <v>90</v>
      </c>
      <c r="V62" s="2">
        <f t="shared" si="3"/>
        <v>45</v>
      </c>
      <c r="W62">
        <f t="shared" si="9"/>
        <v>1.9700000000000002E-2</v>
      </c>
      <c r="X62">
        <f t="shared" si="5"/>
        <v>19.700000000000003</v>
      </c>
    </row>
    <row r="63" spans="2:24" x14ac:dyDescent="0.2">
      <c r="B63" t="s">
        <v>0</v>
      </c>
      <c r="C63">
        <v>58</v>
      </c>
      <c r="D63" t="s">
        <v>1</v>
      </c>
      <c r="E63" t="s">
        <v>2</v>
      </c>
      <c r="F63">
        <v>0</v>
      </c>
      <c r="G63" t="s">
        <v>1</v>
      </c>
      <c r="H63" t="s">
        <v>3</v>
      </c>
      <c r="I63">
        <v>890</v>
      </c>
      <c r="J63" s="2">
        <f t="shared" si="0"/>
        <v>445</v>
      </c>
      <c r="K63">
        <f t="shared" si="8"/>
        <v>2.0700000000000003E-2</v>
      </c>
      <c r="L63">
        <f t="shared" si="2"/>
        <v>20.700000000000003</v>
      </c>
      <c r="N63" t="s">
        <v>0</v>
      </c>
      <c r="O63">
        <v>58</v>
      </c>
      <c r="P63" t="s">
        <v>1</v>
      </c>
      <c r="Q63" t="s">
        <v>2</v>
      </c>
      <c r="R63">
        <v>0</v>
      </c>
      <c r="S63" t="s">
        <v>1</v>
      </c>
      <c r="T63" t="s">
        <v>3</v>
      </c>
      <c r="U63">
        <v>80</v>
      </c>
      <c r="V63" s="2">
        <f t="shared" si="3"/>
        <v>40</v>
      </c>
      <c r="W63">
        <f t="shared" si="9"/>
        <v>2.0700000000000003E-2</v>
      </c>
      <c r="X63">
        <f t="shared" si="5"/>
        <v>20.700000000000003</v>
      </c>
    </row>
    <row r="64" spans="2:24" x14ac:dyDescent="0.2">
      <c r="B64" t="s">
        <v>0</v>
      </c>
      <c r="C64">
        <v>59</v>
      </c>
      <c r="D64" t="s">
        <v>1</v>
      </c>
      <c r="E64" t="s">
        <v>2</v>
      </c>
      <c r="F64">
        <v>0</v>
      </c>
      <c r="G64" t="s">
        <v>1</v>
      </c>
      <c r="H64" t="s">
        <v>3</v>
      </c>
      <c r="I64">
        <v>1054</v>
      </c>
      <c r="J64" s="2">
        <f t="shared" si="0"/>
        <v>527</v>
      </c>
      <c r="K64">
        <f t="shared" si="8"/>
        <v>2.1700000000000001E-2</v>
      </c>
      <c r="L64">
        <f t="shared" si="2"/>
        <v>21.7</v>
      </c>
      <c r="N64" t="s">
        <v>0</v>
      </c>
      <c r="O64">
        <v>59</v>
      </c>
      <c r="P64" t="s">
        <v>1</v>
      </c>
      <c r="Q64" t="s">
        <v>2</v>
      </c>
      <c r="R64">
        <v>0</v>
      </c>
      <c r="S64" t="s">
        <v>1</v>
      </c>
      <c r="T64" t="s">
        <v>3</v>
      </c>
      <c r="U64">
        <v>66</v>
      </c>
      <c r="V64" s="2">
        <f t="shared" si="3"/>
        <v>33</v>
      </c>
      <c r="W64">
        <f t="shared" si="9"/>
        <v>2.1700000000000001E-2</v>
      </c>
      <c r="X64">
        <f t="shared" si="5"/>
        <v>21.7</v>
      </c>
    </row>
    <row r="65" spans="2:24" x14ac:dyDescent="0.2">
      <c r="B65" t="s">
        <v>0</v>
      </c>
      <c r="C65">
        <v>60</v>
      </c>
      <c r="D65" t="s">
        <v>1</v>
      </c>
      <c r="E65" t="s">
        <v>2</v>
      </c>
      <c r="F65">
        <v>0</v>
      </c>
      <c r="G65" t="s">
        <v>1</v>
      </c>
      <c r="H65" t="s">
        <v>3</v>
      </c>
      <c r="I65">
        <v>1046</v>
      </c>
      <c r="J65" s="2">
        <f t="shared" si="0"/>
        <v>523</v>
      </c>
      <c r="K65">
        <f t="shared" si="8"/>
        <v>2.2700000000000001E-2</v>
      </c>
      <c r="L65">
        <f t="shared" si="2"/>
        <v>22.700000000000003</v>
      </c>
      <c r="N65" t="s">
        <v>0</v>
      </c>
      <c r="O65">
        <v>60</v>
      </c>
      <c r="P65" t="s">
        <v>1</v>
      </c>
      <c r="Q65" t="s">
        <v>2</v>
      </c>
      <c r="R65">
        <v>0</v>
      </c>
      <c r="S65" t="s">
        <v>1</v>
      </c>
      <c r="T65" t="s">
        <v>3</v>
      </c>
      <c r="U65">
        <v>54</v>
      </c>
      <c r="V65" s="2">
        <f t="shared" si="3"/>
        <v>27</v>
      </c>
      <c r="W65">
        <f t="shared" si="9"/>
        <v>2.2700000000000001E-2</v>
      </c>
      <c r="X65">
        <f t="shared" si="5"/>
        <v>22.700000000000003</v>
      </c>
    </row>
    <row r="66" spans="2:24" x14ac:dyDescent="0.2">
      <c r="B66" t="s">
        <v>0</v>
      </c>
      <c r="C66">
        <v>61</v>
      </c>
      <c r="D66" t="s">
        <v>1</v>
      </c>
      <c r="E66" t="s">
        <v>2</v>
      </c>
      <c r="F66">
        <v>0</v>
      </c>
      <c r="G66" t="s">
        <v>1</v>
      </c>
      <c r="H66" t="s">
        <v>3</v>
      </c>
      <c r="I66">
        <v>868</v>
      </c>
      <c r="J66" s="2">
        <f t="shared" si="0"/>
        <v>434</v>
      </c>
      <c r="K66">
        <f>(C66-60)*0.002+$K$65</f>
        <v>2.47E-2</v>
      </c>
      <c r="L66">
        <f t="shared" si="2"/>
        <v>24.7</v>
      </c>
      <c r="N66" t="s">
        <v>0</v>
      </c>
      <c r="O66">
        <v>61</v>
      </c>
      <c r="P66" t="s">
        <v>1</v>
      </c>
      <c r="Q66" t="s">
        <v>2</v>
      </c>
      <c r="R66">
        <v>0</v>
      </c>
      <c r="S66" t="s">
        <v>1</v>
      </c>
      <c r="T66" t="s">
        <v>3</v>
      </c>
      <c r="U66">
        <v>42</v>
      </c>
      <c r="V66" s="2">
        <f t="shared" si="3"/>
        <v>21</v>
      </c>
      <c r="W66">
        <f>(O66-60)*0.002+$K$65</f>
        <v>2.47E-2</v>
      </c>
      <c r="X66">
        <f t="shared" si="5"/>
        <v>24.7</v>
      </c>
    </row>
    <row r="67" spans="2:24" x14ac:dyDescent="0.2">
      <c r="B67" t="s">
        <v>0</v>
      </c>
      <c r="C67">
        <v>62</v>
      </c>
      <c r="D67" t="s">
        <v>1</v>
      </c>
      <c r="E67" t="s">
        <v>2</v>
      </c>
      <c r="F67">
        <v>0</v>
      </c>
      <c r="G67" t="s">
        <v>1</v>
      </c>
      <c r="H67" t="s">
        <v>3</v>
      </c>
      <c r="I67">
        <v>756</v>
      </c>
      <c r="J67" s="2">
        <f t="shared" si="0"/>
        <v>378</v>
      </c>
      <c r="K67">
        <f t="shared" ref="K67:K84" si="10">(C67-60)*0.002+$K$65</f>
        <v>2.6700000000000002E-2</v>
      </c>
      <c r="L67">
        <f t="shared" si="2"/>
        <v>26.700000000000003</v>
      </c>
      <c r="N67" t="s">
        <v>0</v>
      </c>
      <c r="O67">
        <v>62</v>
      </c>
      <c r="P67" t="s">
        <v>1</v>
      </c>
      <c r="Q67" t="s">
        <v>2</v>
      </c>
      <c r="R67">
        <v>0</v>
      </c>
      <c r="S67" t="s">
        <v>1</v>
      </c>
      <c r="T67" t="s">
        <v>3</v>
      </c>
      <c r="U67">
        <v>30</v>
      </c>
      <c r="V67" s="2">
        <f t="shared" si="3"/>
        <v>15</v>
      </c>
      <c r="W67">
        <f t="shared" ref="W67:W84" si="11">(O67-60)*0.002+$K$65</f>
        <v>2.6700000000000002E-2</v>
      </c>
      <c r="X67">
        <f t="shared" si="5"/>
        <v>26.700000000000003</v>
      </c>
    </row>
    <row r="68" spans="2:24" x14ac:dyDescent="0.2">
      <c r="B68" t="s">
        <v>0</v>
      </c>
      <c r="C68">
        <v>63</v>
      </c>
      <c r="D68" t="s">
        <v>1</v>
      </c>
      <c r="E68" t="s">
        <v>2</v>
      </c>
      <c r="F68">
        <v>0</v>
      </c>
      <c r="G68" t="s">
        <v>1</v>
      </c>
      <c r="H68" t="s">
        <v>3</v>
      </c>
      <c r="I68">
        <v>816</v>
      </c>
      <c r="J68" s="2">
        <f t="shared" si="0"/>
        <v>408</v>
      </c>
      <c r="K68">
        <f t="shared" si="10"/>
        <v>2.8700000000000003E-2</v>
      </c>
      <c r="L68">
        <f t="shared" si="2"/>
        <v>28.700000000000003</v>
      </c>
      <c r="N68" t="s">
        <v>0</v>
      </c>
      <c r="O68">
        <v>63</v>
      </c>
      <c r="P68" t="s">
        <v>1</v>
      </c>
      <c r="Q68" t="s">
        <v>2</v>
      </c>
      <c r="R68">
        <v>0</v>
      </c>
      <c r="S68" t="s">
        <v>1</v>
      </c>
      <c r="T68" t="s">
        <v>3</v>
      </c>
      <c r="U68">
        <v>26</v>
      </c>
      <c r="V68" s="2">
        <f t="shared" si="3"/>
        <v>13</v>
      </c>
      <c r="W68">
        <f t="shared" si="11"/>
        <v>2.8700000000000003E-2</v>
      </c>
      <c r="X68">
        <f t="shared" si="5"/>
        <v>28.700000000000003</v>
      </c>
    </row>
    <row r="69" spans="2:24" x14ac:dyDescent="0.2">
      <c r="B69" t="s">
        <v>0</v>
      </c>
      <c r="C69">
        <v>64</v>
      </c>
      <c r="D69" t="s">
        <v>1</v>
      </c>
      <c r="E69" t="s">
        <v>2</v>
      </c>
      <c r="F69">
        <v>0</v>
      </c>
      <c r="G69" t="s">
        <v>1</v>
      </c>
      <c r="H69" t="s">
        <v>3</v>
      </c>
      <c r="I69">
        <v>696</v>
      </c>
      <c r="J69" s="2">
        <f t="shared" si="0"/>
        <v>348</v>
      </c>
      <c r="K69">
        <f t="shared" si="10"/>
        <v>3.0700000000000002E-2</v>
      </c>
      <c r="L69">
        <f t="shared" si="2"/>
        <v>30.700000000000003</v>
      </c>
      <c r="N69" t="s">
        <v>0</v>
      </c>
      <c r="O69">
        <v>64</v>
      </c>
      <c r="P69" t="s">
        <v>1</v>
      </c>
      <c r="Q69" t="s">
        <v>2</v>
      </c>
      <c r="R69">
        <v>0</v>
      </c>
      <c r="S69" t="s">
        <v>1</v>
      </c>
      <c r="T69" t="s">
        <v>3</v>
      </c>
      <c r="U69">
        <v>26</v>
      </c>
      <c r="V69" s="2">
        <f t="shared" si="3"/>
        <v>13</v>
      </c>
      <c r="W69">
        <f t="shared" si="11"/>
        <v>3.0700000000000002E-2</v>
      </c>
      <c r="X69">
        <f t="shared" si="5"/>
        <v>30.700000000000003</v>
      </c>
    </row>
    <row r="70" spans="2:24" x14ac:dyDescent="0.2">
      <c r="B70" t="s">
        <v>0</v>
      </c>
      <c r="C70">
        <v>65</v>
      </c>
      <c r="D70" t="s">
        <v>1</v>
      </c>
      <c r="E70" t="s">
        <v>2</v>
      </c>
      <c r="F70">
        <v>0</v>
      </c>
      <c r="G70" t="s">
        <v>1</v>
      </c>
      <c r="H70" t="s">
        <v>3</v>
      </c>
      <c r="I70">
        <v>568</v>
      </c>
      <c r="J70" s="2">
        <f t="shared" si="0"/>
        <v>284</v>
      </c>
      <c r="K70">
        <f t="shared" si="10"/>
        <v>3.27E-2</v>
      </c>
      <c r="L70">
        <f t="shared" ref="L70:L84" si="12">K70*1000</f>
        <v>32.700000000000003</v>
      </c>
      <c r="N70" t="s">
        <v>0</v>
      </c>
      <c r="O70">
        <v>65</v>
      </c>
      <c r="P70" t="s">
        <v>1</v>
      </c>
      <c r="Q70" t="s">
        <v>2</v>
      </c>
      <c r="R70">
        <v>0</v>
      </c>
      <c r="S70" t="s">
        <v>1</v>
      </c>
      <c r="T70" t="s">
        <v>3</v>
      </c>
      <c r="U70">
        <v>28</v>
      </c>
      <c r="V70" s="2">
        <f t="shared" si="3"/>
        <v>14</v>
      </c>
      <c r="W70">
        <f t="shared" si="11"/>
        <v>3.27E-2</v>
      </c>
      <c r="X70">
        <f t="shared" si="5"/>
        <v>32.700000000000003</v>
      </c>
    </row>
    <row r="71" spans="2:24" x14ac:dyDescent="0.2">
      <c r="B71" t="s">
        <v>0</v>
      </c>
      <c r="C71">
        <v>66</v>
      </c>
      <c r="D71" t="s">
        <v>1</v>
      </c>
      <c r="E71" t="s">
        <v>2</v>
      </c>
      <c r="F71">
        <v>0</v>
      </c>
      <c r="G71" t="s">
        <v>1</v>
      </c>
      <c r="H71" t="s">
        <v>3</v>
      </c>
      <c r="I71">
        <v>546</v>
      </c>
      <c r="J71" s="2">
        <f t="shared" ref="J71:J85" si="13">I71/2</f>
        <v>273</v>
      </c>
      <c r="K71">
        <f t="shared" si="10"/>
        <v>3.4700000000000002E-2</v>
      </c>
      <c r="L71">
        <f t="shared" si="12"/>
        <v>34.700000000000003</v>
      </c>
      <c r="N71" t="s">
        <v>0</v>
      </c>
      <c r="O71">
        <v>66</v>
      </c>
      <c r="P71" t="s">
        <v>1</v>
      </c>
      <c r="Q71" t="s">
        <v>2</v>
      </c>
      <c r="R71">
        <v>0</v>
      </c>
      <c r="S71" t="s">
        <v>1</v>
      </c>
      <c r="T71" t="s">
        <v>3</v>
      </c>
      <c r="U71">
        <v>28</v>
      </c>
      <c r="V71" s="2">
        <f t="shared" ref="V71:V85" si="14">U71/2</f>
        <v>14</v>
      </c>
      <c r="W71">
        <f t="shared" si="11"/>
        <v>3.4700000000000002E-2</v>
      </c>
      <c r="X71">
        <f t="shared" ref="X71:X85" si="15">W71*1000</f>
        <v>34.700000000000003</v>
      </c>
    </row>
    <row r="72" spans="2:24" x14ac:dyDescent="0.2">
      <c r="B72" t="s">
        <v>0</v>
      </c>
      <c r="C72">
        <v>67</v>
      </c>
      <c r="D72" t="s">
        <v>1</v>
      </c>
      <c r="E72" t="s">
        <v>2</v>
      </c>
      <c r="F72">
        <v>0</v>
      </c>
      <c r="G72" t="s">
        <v>1</v>
      </c>
      <c r="H72" t="s">
        <v>3</v>
      </c>
      <c r="I72">
        <v>428</v>
      </c>
      <c r="J72" s="2">
        <f t="shared" si="13"/>
        <v>214</v>
      </c>
      <c r="K72">
        <f t="shared" si="10"/>
        <v>3.6700000000000003E-2</v>
      </c>
      <c r="L72">
        <f t="shared" si="12"/>
        <v>36.700000000000003</v>
      </c>
      <c r="N72" t="s">
        <v>0</v>
      </c>
      <c r="O72">
        <v>67</v>
      </c>
      <c r="P72" t="s">
        <v>1</v>
      </c>
      <c r="Q72" t="s">
        <v>2</v>
      </c>
      <c r="R72">
        <v>0</v>
      </c>
      <c r="S72" t="s">
        <v>1</v>
      </c>
      <c r="T72" t="s">
        <v>3</v>
      </c>
      <c r="U72">
        <v>24</v>
      </c>
      <c r="V72" s="2">
        <f t="shared" si="14"/>
        <v>12</v>
      </c>
      <c r="W72">
        <f t="shared" si="11"/>
        <v>3.6700000000000003E-2</v>
      </c>
      <c r="X72">
        <f t="shared" si="15"/>
        <v>36.700000000000003</v>
      </c>
    </row>
    <row r="73" spans="2:24" x14ac:dyDescent="0.2">
      <c r="B73" t="s">
        <v>0</v>
      </c>
      <c r="C73">
        <v>68</v>
      </c>
      <c r="D73" t="s">
        <v>1</v>
      </c>
      <c r="E73" t="s">
        <v>2</v>
      </c>
      <c r="F73">
        <v>0</v>
      </c>
      <c r="G73" t="s">
        <v>1</v>
      </c>
      <c r="H73" t="s">
        <v>3</v>
      </c>
      <c r="I73">
        <v>340</v>
      </c>
      <c r="J73" s="2">
        <f t="shared" si="13"/>
        <v>170</v>
      </c>
      <c r="K73">
        <f t="shared" si="10"/>
        <v>3.8699999999999998E-2</v>
      </c>
      <c r="L73">
        <f t="shared" si="12"/>
        <v>38.699999999999996</v>
      </c>
      <c r="N73" t="s">
        <v>0</v>
      </c>
      <c r="O73">
        <v>68</v>
      </c>
      <c r="P73" t="s">
        <v>1</v>
      </c>
      <c r="Q73" t="s">
        <v>2</v>
      </c>
      <c r="R73">
        <v>0</v>
      </c>
      <c r="S73" t="s">
        <v>1</v>
      </c>
      <c r="T73" t="s">
        <v>3</v>
      </c>
      <c r="U73">
        <v>24</v>
      </c>
      <c r="V73" s="2">
        <f t="shared" si="14"/>
        <v>12</v>
      </c>
      <c r="W73">
        <f t="shared" si="11"/>
        <v>3.8699999999999998E-2</v>
      </c>
      <c r="X73">
        <f t="shared" si="15"/>
        <v>38.699999999999996</v>
      </c>
    </row>
    <row r="74" spans="2:24" x14ac:dyDescent="0.2">
      <c r="B74" t="s">
        <v>0</v>
      </c>
      <c r="C74">
        <v>69</v>
      </c>
      <c r="D74" t="s">
        <v>1</v>
      </c>
      <c r="E74" t="s">
        <v>2</v>
      </c>
      <c r="F74">
        <v>0</v>
      </c>
      <c r="G74" t="s">
        <v>1</v>
      </c>
      <c r="H74" t="s">
        <v>3</v>
      </c>
      <c r="I74">
        <v>370</v>
      </c>
      <c r="J74" s="2">
        <f t="shared" si="13"/>
        <v>185</v>
      </c>
      <c r="K74">
        <f t="shared" si="10"/>
        <v>4.07E-2</v>
      </c>
      <c r="L74">
        <f t="shared" si="12"/>
        <v>40.700000000000003</v>
      </c>
      <c r="N74" t="s">
        <v>0</v>
      </c>
      <c r="O74">
        <v>69</v>
      </c>
      <c r="P74" t="s">
        <v>1</v>
      </c>
      <c r="Q74" t="s">
        <v>2</v>
      </c>
      <c r="R74">
        <v>0</v>
      </c>
      <c r="S74" t="s">
        <v>1</v>
      </c>
      <c r="T74" t="s">
        <v>3</v>
      </c>
      <c r="U74">
        <v>24</v>
      </c>
      <c r="V74" s="2">
        <f t="shared" si="14"/>
        <v>12</v>
      </c>
      <c r="W74">
        <f t="shared" si="11"/>
        <v>4.07E-2</v>
      </c>
      <c r="X74">
        <f t="shared" si="15"/>
        <v>40.700000000000003</v>
      </c>
    </row>
    <row r="75" spans="2:24" x14ac:dyDescent="0.2">
      <c r="B75" t="s">
        <v>0</v>
      </c>
      <c r="C75">
        <v>70</v>
      </c>
      <c r="D75" t="s">
        <v>1</v>
      </c>
      <c r="E75" t="s">
        <v>2</v>
      </c>
      <c r="F75">
        <v>0</v>
      </c>
      <c r="G75" t="s">
        <v>1</v>
      </c>
      <c r="H75" t="s">
        <v>3</v>
      </c>
      <c r="I75">
        <v>292</v>
      </c>
      <c r="J75" s="2">
        <f t="shared" si="13"/>
        <v>146</v>
      </c>
      <c r="K75">
        <f t="shared" si="10"/>
        <v>4.2700000000000002E-2</v>
      </c>
      <c r="L75">
        <f t="shared" si="12"/>
        <v>42.7</v>
      </c>
      <c r="N75" t="s">
        <v>0</v>
      </c>
      <c r="O75">
        <v>70</v>
      </c>
      <c r="P75" t="s">
        <v>1</v>
      </c>
      <c r="Q75" t="s">
        <v>2</v>
      </c>
      <c r="R75">
        <v>0</v>
      </c>
      <c r="S75" t="s">
        <v>1</v>
      </c>
      <c r="T75" t="s">
        <v>3</v>
      </c>
      <c r="U75">
        <v>26</v>
      </c>
      <c r="V75" s="2">
        <f t="shared" si="14"/>
        <v>13</v>
      </c>
      <c r="W75">
        <f t="shared" si="11"/>
        <v>4.2700000000000002E-2</v>
      </c>
      <c r="X75">
        <f t="shared" si="15"/>
        <v>42.7</v>
      </c>
    </row>
    <row r="76" spans="2:24" x14ac:dyDescent="0.2">
      <c r="B76" t="s">
        <v>0</v>
      </c>
      <c r="C76">
        <v>71</v>
      </c>
      <c r="D76" t="s">
        <v>1</v>
      </c>
      <c r="E76" t="s">
        <v>2</v>
      </c>
      <c r="F76">
        <v>0</v>
      </c>
      <c r="G76" t="s">
        <v>1</v>
      </c>
      <c r="H76" t="s">
        <v>3</v>
      </c>
      <c r="I76">
        <v>240</v>
      </c>
      <c r="J76" s="2">
        <f t="shared" si="13"/>
        <v>120</v>
      </c>
      <c r="K76">
        <f t="shared" si="10"/>
        <v>4.4700000000000004E-2</v>
      </c>
      <c r="L76">
        <f t="shared" si="12"/>
        <v>44.7</v>
      </c>
      <c r="N76" t="s">
        <v>0</v>
      </c>
      <c r="O76">
        <v>71</v>
      </c>
      <c r="P76" t="s">
        <v>1</v>
      </c>
      <c r="Q76" t="s">
        <v>2</v>
      </c>
      <c r="R76">
        <v>0</v>
      </c>
      <c r="S76" t="s">
        <v>1</v>
      </c>
      <c r="T76" t="s">
        <v>3</v>
      </c>
      <c r="U76">
        <v>24</v>
      </c>
      <c r="V76" s="2">
        <f t="shared" si="14"/>
        <v>12</v>
      </c>
      <c r="W76">
        <f t="shared" si="11"/>
        <v>4.4700000000000004E-2</v>
      </c>
      <c r="X76">
        <f t="shared" si="15"/>
        <v>44.7</v>
      </c>
    </row>
    <row r="77" spans="2:24" x14ac:dyDescent="0.2">
      <c r="B77" t="s">
        <v>0</v>
      </c>
      <c r="C77">
        <v>72</v>
      </c>
      <c r="D77" t="s">
        <v>1</v>
      </c>
      <c r="E77" t="s">
        <v>2</v>
      </c>
      <c r="F77">
        <v>0</v>
      </c>
      <c r="G77" t="s">
        <v>1</v>
      </c>
      <c r="H77" t="s">
        <v>3</v>
      </c>
      <c r="I77">
        <v>226</v>
      </c>
      <c r="J77" s="2">
        <f t="shared" si="13"/>
        <v>113</v>
      </c>
      <c r="K77">
        <f t="shared" si="10"/>
        <v>4.6700000000000005E-2</v>
      </c>
      <c r="L77">
        <f t="shared" si="12"/>
        <v>46.7</v>
      </c>
      <c r="N77" t="s">
        <v>0</v>
      </c>
      <c r="O77">
        <v>72</v>
      </c>
      <c r="P77" t="s">
        <v>1</v>
      </c>
      <c r="Q77" t="s">
        <v>2</v>
      </c>
      <c r="R77">
        <v>0</v>
      </c>
      <c r="S77" t="s">
        <v>1</v>
      </c>
      <c r="T77" t="s">
        <v>3</v>
      </c>
      <c r="U77">
        <v>22</v>
      </c>
      <c r="V77" s="2">
        <f t="shared" si="14"/>
        <v>11</v>
      </c>
      <c r="W77">
        <f t="shared" si="11"/>
        <v>4.6700000000000005E-2</v>
      </c>
      <c r="X77">
        <f t="shared" si="15"/>
        <v>46.7</v>
      </c>
    </row>
    <row r="78" spans="2:24" x14ac:dyDescent="0.2">
      <c r="B78" t="s">
        <v>0</v>
      </c>
      <c r="C78">
        <v>73</v>
      </c>
      <c r="D78" t="s">
        <v>1</v>
      </c>
      <c r="E78" t="s">
        <v>2</v>
      </c>
      <c r="F78">
        <v>0</v>
      </c>
      <c r="G78" t="s">
        <v>1</v>
      </c>
      <c r="H78" t="s">
        <v>3</v>
      </c>
      <c r="I78">
        <v>158</v>
      </c>
      <c r="J78" s="2">
        <f t="shared" si="13"/>
        <v>79</v>
      </c>
      <c r="K78">
        <f t="shared" si="10"/>
        <v>4.8700000000000007E-2</v>
      </c>
      <c r="L78">
        <f t="shared" si="12"/>
        <v>48.70000000000001</v>
      </c>
      <c r="N78" t="s">
        <v>0</v>
      </c>
      <c r="O78">
        <v>73</v>
      </c>
      <c r="P78" t="s">
        <v>1</v>
      </c>
      <c r="Q78" t="s">
        <v>2</v>
      </c>
      <c r="R78">
        <v>0</v>
      </c>
      <c r="S78" t="s">
        <v>1</v>
      </c>
      <c r="T78" t="s">
        <v>3</v>
      </c>
      <c r="U78">
        <v>24</v>
      </c>
      <c r="V78" s="2">
        <f t="shared" si="14"/>
        <v>12</v>
      </c>
      <c r="W78">
        <f t="shared" si="11"/>
        <v>4.8700000000000007E-2</v>
      </c>
      <c r="X78">
        <f t="shared" si="15"/>
        <v>48.70000000000001</v>
      </c>
    </row>
    <row r="79" spans="2:24" x14ac:dyDescent="0.2">
      <c r="B79" t="s">
        <v>0</v>
      </c>
      <c r="C79">
        <v>74</v>
      </c>
      <c r="D79" t="s">
        <v>1</v>
      </c>
      <c r="E79" t="s">
        <v>2</v>
      </c>
      <c r="F79">
        <v>0</v>
      </c>
      <c r="G79" t="s">
        <v>1</v>
      </c>
      <c r="H79" t="s">
        <v>3</v>
      </c>
      <c r="I79">
        <v>128</v>
      </c>
      <c r="J79" s="2">
        <f t="shared" si="13"/>
        <v>64</v>
      </c>
      <c r="K79">
        <f t="shared" si="10"/>
        <v>5.0700000000000002E-2</v>
      </c>
      <c r="L79">
        <f t="shared" si="12"/>
        <v>50.7</v>
      </c>
      <c r="N79" t="s">
        <v>0</v>
      </c>
      <c r="O79">
        <v>74</v>
      </c>
      <c r="P79" t="s">
        <v>1</v>
      </c>
      <c r="Q79" t="s">
        <v>2</v>
      </c>
      <c r="R79">
        <v>0</v>
      </c>
      <c r="S79" t="s">
        <v>1</v>
      </c>
      <c r="T79" t="s">
        <v>3</v>
      </c>
      <c r="U79">
        <v>22</v>
      </c>
      <c r="V79" s="2">
        <f t="shared" si="14"/>
        <v>11</v>
      </c>
      <c r="W79">
        <f t="shared" si="11"/>
        <v>5.0700000000000002E-2</v>
      </c>
      <c r="X79">
        <f t="shared" si="15"/>
        <v>50.7</v>
      </c>
    </row>
    <row r="80" spans="2:24" x14ac:dyDescent="0.2">
      <c r="B80" t="s">
        <v>0</v>
      </c>
      <c r="C80">
        <v>75</v>
      </c>
      <c r="D80" t="s">
        <v>1</v>
      </c>
      <c r="E80" t="s">
        <v>2</v>
      </c>
      <c r="F80">
        <v>0</v>
      </c>
      <c r="G80" t="s">
        <v>1</v>
      </c>
      <c r="H80" t="s">
        <v>3</v>
      </c>
      <c r="I80">
        <v>120</v>
      </c>
      <c r="J80" s="2">
        <f t="shared" si="13"/>
        <v>60</v>
      </c>
      <c r="K80">
        <f t="shared" si="10"/>
        <v>5.2699999999999997E-2</v>
      </c>
      <c r="L80">
        <f t="shared" si="12"/>
        <v>52.699999999999996</v>
      </c>
      <c r="N80" t="s">
        <v>0</v>
      </c>
      <c r="O80">
        <v>75</v>
      </c>
      <c r="P80" t="s">
        <v>1</v>
      </c>
      <c r="Q80" t="s">
        <v>2</v>
      </c>
      <c r="R80">
        <v>0</v>
      </c>
      <c r="S80" t="s">
        <v>1</v>
      </c>
      <c r="T80" t="s">
        <v>3</v>
      </c>
      <c r="U80">
        <v>22</v>
      </c>
      <c r="V80" s="2">
        <f t="shared" si="14"/>
        <v>11</v>
      </c>
      <c r="W80">
        <f t="shared" si="11"/>
        <v>5.2699999999999997E-2</v>
      </c>
      <c r="X80">
        <f t="shared" si="15"/>
        <v>52.699999999999996</v>
      </c>
    </row>
    <row r="81" spans="2:24" x14ac:dyDescent="0.2">
      <c r="B81" t="s">
        <v>0</v>
      </c>
      <c r="C81">
        <v>76</v>
      </c>
      <c r="D81" t="s">
        <v>1</v>
      </c>
      <c r="E81" t="s">
        <v>2</v>
      </c>
      <c r="F81">
        <v>0</v>
      </c>
      <c r="G81" t="s">
        <v>1</v>
      </c>
      <c r="H81" t="s">
        <v>3</v>
      </c>
      <c r="I81">
        <v>96</v>
      </c>
      <c r="J81" s="2">
        <f t="shared" si="13"/>
        <v>48</v>
      </c>
      <c r="K81">
        <f t="shared" si="10"/>
        <v>5.4699999999999999E-2</v>
      </c>
      <c r="L81">
        <f t="shared" si="12"/>
        <v>54.699999999999996</v>
      </c>
      <c r="N81" t="s">
        <v>0</v>
      </c>
      <c r="O81">
        <v>76</v>
      </c>
      <c r="P81" t="s">
        <v>1</v>
      </c>
      <c r="Q81" t="s">
        <v>2</v>
      </c>
      <c r="R81">
        <v>0</v>
      </c>
      <c r="S81" t="s">
        <v>1</v>
      </c>
      <c r="T81" t="s">
        <v>3</v>
      </c>
      <c r="U81">
        <v>22</v>
      </c>
      <c r="V81" s="2">
        <f t="shared" si="14"/>
        <v>11</v>
      </c>
      <c r="W81">
        <f t="shared" si="11"/>
        <v>5.4699999999999999E-2</v>
      </c>
      <c r="X81">
        <f t="shared" si="15"/>
        <v>54.699999999999996</v>
      </c>
    </row>
    <row r="82" spans="2:24" x14ac:dyDescent="0.2">
      <c r="B82" t="s">
        <v>0</v>
      </c>
      <c r="C82">
        <v>77</v>
      </c>
      <c r="D82" t="s">
        <v>1</v>
      </c>
      <c r="E82" t="s">
        <v>2</v>
      </c>
      <c r="F82">
        <v>0</v>
      </c>
      <c r="G82" t="s">
        <v>1</v>
      </c>
      <c r="H82" t="s">
        <v>3</v>
      </c>
      <c r="I82">
        <v>66</v>
      </c>
      <c r="J82" s="2">
        <f t="shared" si="13"/>
        <v>33</v>
      </c>
      <c r="K82">
        <f t="shared" si="10"/>
        <v>5.67E-2</v>
      </c>
      <c r="L82">
        <f t="shared" si="12"/>
        <v>56.7</v>
      </c>
      <c r="N82" t="s">
        <v>0</v>
      </c>
      <c r="O82">
        <v>77</v>
      </c>
      <c r="P82" t="s">
        <v>1</v>
      </c>
      <c r="Q82" t="s">
        <v>2</v>
      </c>
      <c r="R82">
        <v>0</v>
      </c>
      <c r="S82" t="s">
        <v>1</v>
      </c>
      <c r="T82" t="s">
        <v>3</v>
      </c>
      <c r="U82">
        <v>22</v>
      </c>
      <c r="V82" s="2">
        <f t="shared" si="14"/>
        <v>11</v>
      </c>
      <c r="W82">
        <f t="shared" si="11"/>
        <v>5.67E-2</v>
      </c>
      <c r="X82">
        <f t="shared" si="15"/>
        <v>56.7</v>
      </c>
    </row>
    <row r="83" spans="2:24" x14ac:dyDescent="0.2">
      <c r="B83" t="s">
        <v>0</v>
      </c>
      <c r="C83">
        <v>78</v>
      </c>
      <c r="D83" t="s">
        <v>1</v>
      </c>
      <c r="E83" t="s">
        <v>2</v>
      </c>
      <c r="F83">
        <v>0</v>
      </c>
      <c r="G83" t="s">
        <v>1</v>
      </c>
      <c r="H83" t="s">
        <v>3</v>
      </c>
      <c r="I83">
        <v>78</v>
      </c>
      <c r="J83" s="2">
        <f t="shared" si="13"/>
        <v>39</v>
      </c>
      <c r="K83">
        <f t="shared" si="10"/>
        <v>5.8700000000000002E-2</v>
      </c>
      <c r="L83">
        <f t="shared" si="12"/>
        <v>58.7</v>
      </c>
      <c r="N83" t="s">
        <v>0</v>
      </c>
      <c r="O83">
        <v>78</v>
      </c>
      <c r="P83" t="s">
        <v>1</v>
      </c>
      <c r="Q83" t="s">
        <v>2</v>
      </c>
      <c r="R83">
        <v>0</v>
      </c>
      <c r="S83" t="s">
        <v>1</v>
      </c>
      <c r="T83" t="s">
        <v>3</v>
      </c>
      <c r="U83">
        <v>22</v>
      </c>
      <c r="V83" s="2">
        <f t="shared" si="14"/>
        <v>11</v>
      </c>
      <c r="W83">
        <f t="shared" si="11"/>
        <v>5.8700000000000002E-2</v>
      </c>
      <c r="X83">
        <f t="shared" si="15"/>
        <v>58.7</v>
      </c>
    </row>
    <row r="84" spans="2:24" x14ac:dyDescent="0.2">
      <c r="B84" t="s">
        <v>0</v>
      </c>
      <c r="C84">
        <v>79</v>
      </c>
      <c r="D84" t="s">
        <v>1</v>
      </c>
      <c r="E84" t="s">
        <v>2</v>
      </c>
      <c r="F84">
        <v>0</v>
      </c>
      <c r="G84" t="s">
        <v>1</v>
      </c>
      <c r="H84" t="s">
        <v>3</v>
      </c>
      <c r="I84">
        <v>68</v>
      </c>
      <c r="J84" s="2">
        <f t="shared" si="13"/>
        <v>34</v>
      </c>
      <c r="K84">
        <f t="shared" si="10"/>
        <v>6.0700000000000004E-2</v>
      </c>
      <c r="L84">
        <f t="shared" si="12"/>
        <v>60.7</v>
      </c>
      <c r="N84" t="s">
        <v>0</v>
      </c>
      <c r="O84">
        <v>79</v>
      </c>
      <c r="P84" t="s">
        <v>1</v>
      </c>
      <c r="Q84" t="s">
        <v>2</v>
      </c>
      <c r="R84">
        <v>0</v>
      </c>
      <c r="S84" t="s">
        <v>1</v>
      </c>
      <c r="T84" t="s">
        <v>3</v>
      </c>
      <c r="U84">
        <v>22</v>
      </c>
      <c r="V84" s="2">
        <f t="shared" si="14"/>
        <v>11</v>
      </c>
      <c r="W84">
        <f t="shared" si="11"/>
        <v>6.0700000000000004E-2</v>
      </c>
      <c r="X84">
        <f t="shared" si="15"/>
        <v>60.7</v>
      </c>
    </row>
    <row r="85" spans="2:24" x14ac:dyDescent="0.2">
      <c r="B85" t="s">
        <v>0</v>
      </c>
      <c r="C85">
        <v>80</v>
      </c>
      <c r="D85" t="s">
        <v>1</v>
      </c>
      <c r="E85" t="s">
        <v>2</v>
      </c>
      <c r="F85">
        <v>0</v>
      </c>
      <c r="G85" t="s">
        <v>1</v>
      </c>
      <c r="H85" t="s">
        <v>3</v>
      </c>
      <c r="I85">
        <v>74</v>
      </c>
      <c r="J85" s="2">
        <f t="shared" si="13"/>
        <v>37</v>
      </c>
      <c r="K85">
        <f>(C85-60)*0.002+$K$65</f>
        <v>6.2700000000000006E-2</v>
      </c>
      <c r="L85">
        <f>K85*1000</f>
        <v>62.7</v>
      </c>
      <c r="N85" t="s">
        <v>0</v>
      </c>
      <c r="O85">
        <v>80</v>
      </c>
      <c r="P85" t="s">
        <v>1</v>
      </c>
      <c r="Q85" t="s">
        <v>2</v>
      </c>
      <c r="R85">
        <v>0</v>
      </c>
      <c r="S85" t="s">
        <v>1</v>
      </c>
      <c r="T85" t="s">
        <v>3</v>
      </c>
      <c r="U85">
        <v>24</v>
      </c>
      <c r="V85" s="2">
        <f t="shared" si="14"/>
        <v>12</v>
      </c>
      <c r="W85">
        <f>(O85-60)*0.002+$K$65</f>
        <v>6.2700000000000006E-2</v>
      </c>
      <c r="X85">
        <f>W85*1000</f>
        <v>62.7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1000K</vt:lpstr>
      <vt:lpstr>4kev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Microsoft Office User</cp:lastModifiedBy>
  <dcterms:created xsi:type="dcterms:W3CDTF">2021-10-13T18:32:28Z</dcterms:created>
  <dcterms:modified xsi:type="dcterms:W3CDTF">2021-11-15T15:22:06Z</dcterms:modified>
</cp:coreProperties>
</file>