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C5DBF87A-97C6-C14E-B18A-6F5A8AC7EA0B}" xr6:coauthVersionLast="36" xr6:coauthVersionMax="36" xr10:uidLastSave="{00000000-0000-0000-0000-000000000000}"/>
  <bookViews>
    <workbookView xWindow="4120" yWindow="2460" windowWidth="26840" windowHeight="15940" activeTab="3" xr2:uid="{CF7A273F-A15D-064C-84B5-4D14A9807DE6}"/>
  </bookViews>
  <sheets>
    <sheet name="bccU" sheetId="1" r:id="rId1"/>
    <sheet name="u10mo" sheetId="2" r:id="rId2"/>
    <sheet name="bccMo" sheetId="3" r:id="rId3"/>
    <sheet name="summary" sheetId="4" r:id="rId4"/>
  </sheets>
  <definedNames>
    <definedName name="_xlchart.v1.0" hidden="1">summary!$F$5</definedName>
    <definedName name="_xlchart.v1.1" hidden="1">summary!$F$6</definedName>
    <definedName name="_xlchart.v1.10" hidden="1">summary!$G$9:$I$9</definedName>
    <definedName name="_xlchart.v1.11" hidden="1">summary!$F$5</definedName>
    <definedName name="_xlchart.v1.12" hidden="1">summary!$F$6</definedName>
    <definedName name="_xlchart.v1.13" hidden="1">summary!$F$7</definedName>
    <definedName name="_xlchart.v1.14" hidden="1">summary!$F$8</definedName>
    <definedName name="_xlchart.v1.15" hidden="1">summary!$F$9</definedName>
    <definedName name="_xlchart.v1.16" hidden="1">summary!$G$4:$I$4</definedName>
    <definedName name="_xlchart.v1.17" hidden="1">summary!$G$5:$I$5</definedName>
    <definedName name="_xlchart.v1.18" hidden="1">summary!$G$6:$I$6</definedName>
    <definedName name="_xlchart.v1.19" hidden="1">summary!$G$7:$I$7</definedName>
    <definedName name="_xlchart.v1.2" hidden="1">summary!$F$7</definedName>
    <definedName name="_xlchart.v1.20" hidden="1">summary!$G$8:$I$8</definedName>
    <definedName name="_xlchart.v1.21" hidden="1">summary!$G$9:$I$9</definedName>
    <definedName name="_xlchart.v1.22" hidden="1">summary!$F$5</definedName>
    <definedName name="_xlchart.v1.23" hidden="1">summary!$F$6</definedName>
    <definedName name="_xlchart.v1.24" hidden="1">summary!$F$7</definedName>
    <definedName name="_xlchart.v1.25" hidden="1">summary!$F$8</definedName>
    <definedName name="_xlchart.v1.26" hidden="1">summary!$F$9</definedName>
    <definedName name="_xlchart.v1.27" hidden="1">summary!$G$4:$I$4</definedName>
    <definedName name="_xlchart.v1.28" hidden="1">summary!$G$5:$I$5</definedName>
    <definedName name="_xlchart.v1.29" hidden="1">summary!$G$6:$I$6</definedName>
    <definedName name="_xlchart.v1.3" hidden="1">summary!$F$8</definedName>
    <definedName name="_xlchart.v1.30" hidden="1">summary!$G$7:$I$7</definedName>
    <definedName name="_xlchart.v1.31" hidden="1">summary!$G$8:$I$8</definedName>
    <definedName name="_xlchart.v1.32" hidden="1">summary!$G$9:$I$9</definedName>
    <definedName name="_xlchart.v1.4" hidden="1">summary!$F$9</definedName>
    <definedName name="_xlchart.v1.5" hidden="1">summary!$G$4:$I$4</definedName>
    <definedName name="_xlchart.v1.6" hidden="1">summary!$G$5:$I$5</definedName>
    <definedName name="_xlchart.v1.7" hidden="1">summary!$G$6:$I$6</definedName>
    <definedName name="_xlchart.v1.8" hidden="1">summary!$G$7:$I$7</definedName>
    <definedName name="_xlchart.v1.9" hidden="1">summary!$G$8:$I$8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3" l="1"/>
  <c r="I48" i="3"/>
  <c r="I45" i="3"/>
  <c r="I44" i="3"/>
  <c r="I41" i="3"/>
  <c r="I40" i="3"/>
  <c r="I37" i="3"/>
  <c r="I36" i="3"/>
  <c r="I33" i="3"/>
  <c r="I32" i="3"/>
  <c r="I28" i="3"/>
  <c r="I27" i="3"/>
  <c r="I24" i="3"/>
  <c r="I23" i="3"/>
  <c r="I20" i="3"/>
  <c r="I19" i="3"/>
  <c r="I16" i="3"/>
  <c r="I15" i="3"/>
  <c r="I12" i="3"/>
  <c r="I11" i="3"/>
  <c r="J20" i="2"/>
  <c r="I20" i="2"/>
  <c r="J7" i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28" i="1"/>
  <c r="J41" i="3" l="1"/>
  <c r="J37" i="3"/>
  <c r="J16" i="3"/>
  <c r="I7" i="3"/>
  <c r="I6" i="3"/>
  <c r="I5" i="3"/>
  <c r="I4" i="3"/>
  <c r="J3" i="3"/>
  <c r="I3" i="3"/>
  <c r="I37" i="2"/>
  <c r="I36" i="2"/>
  <c r="I33" i="2"/>
  <c r="I32" i="2"/>
  <c r="I19" i="2"/>
  <c r="I16" i="2"/>
  <c r="I15" i="2"/>
  <c r="I12" i="2"/>
  <c r="I11" i="2"/>
  <c r="I28" i="2"/>
  <c r="I24" i="2"/>
  <c r="I41" i="2"/>
  <c r="I48" i="1"/>
  <c r="I24" i="1"/>
  <c r="I41" i="1"/>
  <c r="I37" i="1"/>
  <c r="I11" i="1"/>
  <c r="J33" i="2" l="1"/>
  <c r="J12" i="3"/>
  <c r="J33" i="3"/>
  <c r="J20" i="3"/>
  <c r="J16" i="2"/>
  <c r="J12" i="2"/>
  <c r="J49" i="3"/>
  <c r="J24" i="3"/>
  <c r="J28" i="3"/>
  <c r="J37" i="2"/>
  <c r="I40" i="2"/>
  <c r="J41" i="2" s="1"/>
  <c r="I44" i="2"/>
  <c r="I45" i="2"/>
  <c r="I48" i="2"/>
  <c r="I23" i="2"/>
  <c r="J24" i="2" s="1"/>
  <c r="I27" i="2"/>
  <c r="J28" i="2" s="1"/>
  <c r="I49" i="2"/>
  <c r="J49" i="2" s="1"/>
  <c r="I15" i="1"/>
  <c r="I19" i="1"/>
  <c r="I20" i="1"/>
  <c r="J20" i="1" s="1"/>
  <c r="I12" i="1"/>
  <c r="J12" i="1" s="1"/>
  <c r="I16" i="1"/>
  <c r="J16" i="1" s="1"/>
  <c r="I32" i="1"/>
  <c r="I33" i="1"/>
  <c r="J33" i="1" s="1"/>
  <c r="I40" i="1"/>
  <c r="J41" i="1" s="1"/>
  <c r="I36" i="1"/>
  <c r="J37" i="1" s="1"/>
  <c r="I44" i="1"/>
  <c r="I45" i="1"/>
  <c r="I23" i="1"/>
  <c r="J24" i="1" s="1"/>
  <c r="I49" i="1"/>
  <c r="I27" i="1"/>
  <c r="J28" i="1" s="1"/>
  <c r="J45" i="2" l="1"/>
  <c r="J45" i="3"/>
  <c r="J45" i="1"/>
  <c r="J49" i="1"/>
</calcChain>
</file>

<file path=xl/sharedStrings.xml><?xml version="1.0" encoding="utf-8"?>
<sst xmlns="http://schemas.openxmlformats.org/spreadsheetml/2006/main" count="357" uniqueCount="35">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</sst>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1.0605268950421305</c:v>
                </c:pt>
                <c:pt idx="1">
                  <c:v>1.0374759201877168</c:v>
                </c:pt>
                <c:pt idx="2">
                  <c:v>0.99689898870201432</c:v>
                </c:pt>
                <c:pt idx="3">
                  <c:v>1.088333582461928</c:v>
                </c:pt>
                <c:pt idx="4">
                  <c:v>1.1198722212066059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2.1803703170540496</c:v>
                </c:pt>
                <c:pt idx="1">
                  <c:v>2.1646741800282885</c:v>
                </c:pt>
                <c:pt idx="2">
                  <c:v>2.0888978407447949</c:v>
                </c:pt>
                <c:pt idx="3">
                  <c:v>2.1779136297360235</c:v>
                </c:pt>
                <c:pt idx="4">
                  <c:v>2.1959285896501224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0.86378430919648963</c:v>
                </c:pt>
                <c:pt idx="1">
                  <c:v>0.60951130482862936</c:v>
                </c:pt>
                <c:pt idx="2">
                  <c:v>0.94332139658035885</c:v>
                </c:pt>
                <c:pt idx="3">
                  <c:v>0.70737923384513124</c:v>
                </c:pt>
                <c:pt idx="4">
                  <c:v>0.73996943718702823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1.6168311002438713</c:v>
                </c:pt>
                <c:pt idx="1">
                  <c:v>1.5410135562797223</c:v>
                </c:pt>
                <c:pt idx="2">
                  <c:v>1.7132634265472007</c:v>
                </c:pt>
                <c:pt idx="3">
                  <c:v>1.8857738537990372</c:v>
                </c:pt>
                <c:pt idx="4">
                  <c:v>1.5823384516934311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5.4832317783293547</c:v>
                </c:pt>
                <c:pt idx="1">
                  <c:v>5.5938226857615518</c:v>
                </c:pt>
                <c:pt idx="2">
                  <c:v>5.6965527060019667</c:v>
                </c:pt>
                <c:pt idx="3">
                  <c:v>5.4453321427645278</c:v>
                </c:pt>
                <c:pt idx="4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2.9880624727686431</c:v>
                </c:pt>
                <c:pt idx="1">
                  <c:v>2.9477774143520592</c:v>
                </c:pt>
                <c:pt idx="2">
                  <c:v>2.9239010568426131</c:v>
                </c:pt>
                <c:pt idx="3">
                  <c:v>2.9963191872219062</c:v>
                </c:pt>
                <c:pt idx="4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summary!$G$5:$I$5</c:f>
              <c:numCache>
                <c:formatCode>General</c:formatCode>
                <c:ptCount val="3"/>
                <c:pt idx="0">
                  <c:v>1.0605268950421305</c:v>
                </c:pt>
                <c:pt idx="1">
                  <c:v>0.86378430919648963</c:v>
                </c:pt>
                <c:pt idx="2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summary!$G$6:$I$6</c:f>
              <c:numCache>
                <c:formatCode>General</c:formatCode>
                <c:ptCount val="3"/>
                <c:pt idx="0">
                  <c:v>1.0374759201877168</c:v>
                </c:pt>
                <c:pt idx="1">
                  <c:v>0.60951130482862936</c:v>
                </c:pt>
                <c:pt idx="2">
                  <c:v>5.5938226857615518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summary!$G$7:$I$7</c:f>
              <c:numCache>
                <c:formatCode>General</c:formatCode>
                <c:ptCount val="3"/>
                <c:pt idx="0">
                  <c:v>0.99689898870201432</c:v>
                </c:pt>
                <c:pt idx="1">
                  <c:v>0.94332139658035885</c:v>
                </c:pt>
                <c:pt idx="2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summary!$G$8:$I$8</c:f>
              <c:numCache>
                <c:formatCode>General</c:formatCode>
                <c:ptCount val="3"/>
                <c:pt idx="0">
                  <c:v>1.088333582461928</c:v>
                </c:pt>
                <c:pt idx="1">
                  <c:v>0.70737923384513124</c:v>
                </c:pt>
                <c:pt idx="2">
                  <c:v>5.4453321427645278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summary!$G$9:$I$9</c:f>
              <c:numCache>
                <c:formatCode>General</c:formatCode>
                <c:ptCount val="3"/>
                <c:pt idx="0">
                  <c:v>1.1198722212066059</c:v>
                </c:pt>
                <c:pt idx="1">
                  <c:v>0.73996943718702823</c:v>
                </c:pt>
                <c:pt idx="2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summary!$G$14:$I$14</c:f>
              <c:numCache>
                <c:formatCode>General</c:formatCode>
                <c:ptCount val="3"/>
                <c:pt idx="0">
                  <c:v>2.1803703170540496</c:v>
                </c:pt>
                <c:pt idx="1">
                  <c:v>1.6168311002438713</c:v>
                </c:pt>
                <c:pt idx="2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summary!$G$15:$I$15</c:f>
              <c:numCache>
                <c:formatCode>General</c:formatCode>
                <c:ptCount val="3"/>
                <c:pt idx="0">
                  <c:v>2.1646741800282885</c:v>
                </c:pt>
                <c:pt idx="1">
                  <c:v>1.5410135562797223</c:v>
                </c:pt>
                <c:pt idx="2">
                  <c:v>2.9477774143520592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summary!$G$16:$I$16</c:f>
              <c:numCache>
                <c:formatCode>General</c:formatCode>
                <c:ptCount val="3"/>
                <c:pt idx="0">
                  <c:v>2.0888978407447949</c:v>
                </c:pt>
                <c:pt idx="1">
                  <c:v>1.7132634265472007</c:v>
                </c:pt>
                <c:pt idx="2">
                  <c:v>2.9239010568426131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summary!$G$17:$I$17</c:f>
              <c:numCache>
                <c:formatCode>General</c:formatCode>
                <c:ptCount val="3"/>
                <c:pt idx="0">
                  <c:v>2.1779136297360235</c:v>
                </c:pt>
                <c:pt idx="1">
                  <c:v>1.8857738537990372</c:v>
                </c:pt>
                <c:pt idx="2">
                  <c:v>2.9963191872219062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summary!$G$4:$I$4</c:f>
              <c:numCache>
                <c:formatCode>General</c:formatCode>
                <c:ptCount val="3"/>
                <c:pt idx="0">
                  <c:v>0</c:v>
                </c:pt>
                <c:pt idx="1">
                  <c:v>0.22</c:v>
                </c:pt>
                <c:pt idx="2">
                  <c:v>1</c:v>
                </c:pt>
              </c:numCache>
            </c:numRef>
          </c:xVal>
          <c:yVal>
            <c:numRef>
              <c:f>summary!$G$18:$I$18</c:f>
              <c:numCache>
                <c:formatCode>General</c:formatCode>
                <c:ptCount val="3"/>
                <c:pt idx="0">
                  <c:v>2.1959285896501224</c:v>
                </c:pt>
                <c:pt idx="1">
                  <c:v>1.5823384516934311</c:v>
                </c:pt>
                <c:pt idx="2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82550</xdr:rowOff>
    </xdr:from>
    <xdr:to>
      <xdr:col>19</xdr:col>
      <xdr:colOff>209550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15</xdr:row>
      <xdr:rowOff>177800</xdr:rowOff>
    </xdr:from>
    <xdr:to>
      <xdr:col>19</xdr:col>
      <xdr:colOff>190500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N49"/>
  <sheetViews>
    <sheetView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-22470.4892</v>
      </c>
      <c r="D11">
        <v>0.71486199529999905</v>
      </c>
      <c r="E11">
        <v>119587.1485</v>
      </c>
      <c r="F11">
        <v>5488</v>
      </c>
      <c r="G11">
        <v>0</v>
      </c>
      <c r="I11">
        <f>C11-(F11*$I$3-G11*$J$3)</f>
        <v>0</v>
      </c>
      <c r="L11">
        <v>0</v>
      </c>
      <c r="M11">
        <v>1.0605268950421305</v>
      </c>
      <c r="N11">
        <v>2.1803703170540496</v>
      </c>
    </row>
    <row r="12" spans="1:14">
      <c r="B12" t="s">
        <v>17</v>
      </c>
      <c r="C12">
        <v>-22473.523150000001</v>
      </c>
      <c r="D12">
        <v>119.26507195649999</v>
      </c>
      <c r="E12">
        <v>119587.1485</v>
      </c>
      <c r="F12">
        <v>5489</v>
      </c>
      <c r="G12">
        <v>0</v>
      </c>
      <c r="I12">
        <f>C12-(F12*$I$3-G12*$J$3)</f>
        <v>1.0605268950421305</v>
      </c>
      <c r="J12">
        <f>I12-(SUM(F12:G12)/SUM(F11:G11))*I11</f>
        <v>1.0605268950421305</v>
      </c>
      <c r="L12">
        <v>5</v>
      </c>
      <c r="M12">
        <v>1.0374759201877168</v>
      </c>
      <c r="N12">
        <v>2.1646741800282885</v>
      </c>
    </row>
    <row r="13" spans="1:14">
      <c r="L13">
        <v>10</v>
      </c>
      <c r="M13">
        <v>0.99689898870201432</v>
      </c>
      <c r="N13">
        <v>2.0888978407447949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1.088333582461928</v>
      </c>
      <c r="N14">
        <v>2.1779136297360235</v>
      </c>
    </row>
    <row r="15" spans="1:14">
      <c r="B15" t="s">
        <v>16</v>
      </c>
      <c r="C15">
        <v>-22471.032650000001</v>
      </c>
      <c r="D15">
        <v>4999.1641500000096</v>
      </c>
      <c r="E15">
        <v>118842.738</v>
      </c>
      <c r="F15">
        <v>5488</v>
      </c>
      <c r="G15">
        <v>0</v>
      </c>
      <c r="I15">
        <f>C15-(F15*$I$4-G15*$J$4)</f>
        <v>0</v>
      </c>
      <c r="L15">
        <v>-10</v>
      </c>
      <c r="M15">
        <v>1.1198722212066059</v>
      </c>
      <c r="N15">
        <v>2.1959285896501224</v>
      </c>
    </row>
    <row r="16" spans="1:14">
      <c r="B16" t="s">
        <v>17</v>
      </c>
      <c r="C16">
        <v>-22474.089749999999</v>
      </c>
      <c r="D16">
        <v>5117.5839649999998</v>
      </c>
      <c r="E16">
        <v>118842.738</v>
      </c>
      <c r="F16">
        <v>5489</v>
      </c>
      <c r="G16">
        <v>0</v>
      </c>
      <c r="I16">
        <f>C16-(F16*$I$4-G16*$J$4)</f>
        <v>1.0374759201913548</v>
      </c>
      <c r="J16">
        <f>I16-(SUM(F16:G16)/SUM(F15:G15))*I15</f>
        <v>1.0374759201913548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-22469.238450000001</v>
      </c>
      <c r="D19">
        <v>9998.47109000001</v>
      </c>
      <c r="E19">
        <v>118106.7255</v>
      </c>
      <c r="F19">
        <v>5488</v>
      </c>
      <c r="G19">
        <v>0</v>
      </c>
      <c r="I19">
        <f>C19-(F19*$I$5-G19*$J$5)</f>
        <v>0</v>
      </c>
    </row>
    <row r="20" spans="2:10">
      <c r="B20" t="s">
        <v>17</v>
      </c>
      <c r="C20">
        <v>-22472.335800000001</v>
      </c>
      <c r="D20">
        <v>10123.41286</v>
      </c>
      <c r="E20">
        <v>118106.7255</v>
      </c>
      <c r="F20">
        <v>5489</v>
      </c>
      <c r="G20">
        <v>0</v>
      </c>
      <c r="I20">
        <f>C20-(F20*$I$5-G20*$J$5)</f>
        <v>0.99689898870201432</v>
      </c>
      <c r="J20">
        <f>I20-(SUM(F20:G20)/SUM(F19:G19))*I19</f>
        <v>0.99689898870201432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-22467.507500000102</v>
      </c>
      <c r="D23">
        <v>-5002.7804499999902</v>
      </c>
      <c r="E23">
        <v>120341.065</v>
      </c>
      <c r="F23">
        <v>5488</v>
      </c>
      <c r="G23">
        <v>0</v>
      </c>
      <c r="I23">
        <f>C23-(F23*$I$6-G23*$J$6)</f>
        <v>0</v>
      </c>
    </row>
    <row r="24" spans="2:10">
      <c r="B24" t="s">
        <v>17</v>
      </c>
      <c r="C24">
        <v>-22470.5131</v>
      </c>
      <c r="D24">
        <v>-4883.8647199999996</v>
      </c>
      <c r="E24">
        <v>120341.065</v>
      </c>
      <c r="F24">
        <v>5489</v>
      </c>
      <c r="G24">
        <v>0</v>
      </c>
      <c r="I24">
        <f>C24-(F24*$I$6-G24*$J$6)</f>
        <v>1.088333582465566</v>
      </c>
      <c r="J24">
        <f>I24-(SUM(F24:G24)/SUM(F23:G23))*I23</f>
        <v>1.088333582465566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-22461.957149999998</v>
      </c>
      <c r="D27">
        <v>-10000.2515</v>
      </c>
      <c r="E27">
        <v>121103.06600000001</v>
      </c>
      <c r="F27">
        <v>5488</v>
      </c>
      <c r="G27">
        <v>0</v>
      </c>
      <c r="I27">
        <f>C27-(F27*$I$7-G27*$J$7)</f>
        <v>0</v>
      </c>
    </row>
    <row r="28" spans="2:10">
      <c r="B28" t="s">
        <v>17</v>
      </c>
      <c r="C28">
        <v>-22464.930199999999</v>
      </c>
      <c r="D28">
        <v>-9883.6599350000197</v>
      </c>
      <c r="E28">
        <v>121103.06600000001</v>
      </c>
      <c r="F28">
        <v>5489</v>
      </c>
      <c r="G28">
        <v>0</v>
      </c>
      <c r="I28">
        <f>C28-(F28*$I$7-G28*$J$7)</f>
        <v>1.1198722212102439</v>
      </c>
      <c r="J28">
        <f>I28-(SUM(F28:G28)/SUM(F27:G27))*I27</f>
        <v>1.1198722212102439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-22470.504499999999</v>
      </c>
      <c r="D32">
        <v>-0.43686738814999998</v>
      </c>
      <c r="E32">
        <v>119587.4705</v>
      </c>
      <c r="F32">
        <v>5488</v>
      </c>
      <c r="G32">
        <v>0</v>
      </c>
      <c r="I32">
        <f>C32-(F32*$I$3-G32*$J$3)</f>
        <v>-1.5299999999115244E-2</v>
      </c>
    </row>
    <row r="33" spans="2:10">
      <c r="B33" t="s">
        <v>23</v>
      </c>
      <c r="C33">
        <v>-22464.229650000001</v>
      </c>
      <c r="D33">
        <v>-103.69244331205</v>
      </c>
      <c r="E33">
        <v>119587.4705</v>
      </c>
      <c r="F33">
        <v>5487</v>
      </c>
      <c r="G33">
        <v>0</v>
      </c>
      <c r="I33">
        <f>C33-(F33*$I$3-G33*$J$3)</f>
        <v>2.165073104955809</v>
      </c>
      <c r="J33">
        <f>I33-(SUM(F33:G33)/SUM(F32:G32))*I32</f>
        <v>2.1803703170540496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-22471.0321</v>
      </c>
      <c r="D36">
        <v>4999.2429100000099</v>
      </c>
      <c r="E36">
        <v>118842.58749999999</v>
      </c>
      <c r="F36">
        <v>5488</v>
      </c>
      <c r="G36">
        <v>0</v>
      </c>
      <c r="I36">
        <f>C36-(F36*$I$4-G36*$J$4)</f>
        <v>5.5000000429572538E-4</v>
      </c>
    </row>
    <row r="37" spans="2:10">
      <c r="B37" t="s">
        <v>23</v>
      </c>
      <c r="C37">
        <v>-22464.772850000001</v>
      </c>
      <c r="D37">
        <v>4881.465655</v>
      </c>
      <c r="E37">
        <v>118842.58749999999</v>
      </c>
      <c r="F37">
        <v>5487</v>
      </c>
      <c r="G37">
        <v>0</v>
      </c>
      <c r="I37">
        <f>C37-(F37*$I$4-G37*$J$4)</f>
        <v>2.1652240798139246</v>
      </c>
      <c r="J37">
        <f>I37-(SUM(F37:G37)/SUM(F36:G36))*I36</f>
        <v>2.1646741800282885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-22469.255850000001</v>
      </c>
      <c r="D40">
        <v>9998.7339699999993</v>
      </c>
      <c r="E40">
        <v>118106.63800000001</v>
      </c>
      <c r="F40">
        <v>5488</v>
      </c>
      <c r="G40">
        <v>0</v>
      </c>
      <c r="I40">
        <f>C40-(F40*$I$5-G40*$J$5)</f>
        <v>-1.7400000000634464E-2</v>
      </c>
    </row>
    <row r="41" spans="2:10">
      <c r="B41" t="s">
        <v>23</v>
      </c>
      <c r="C41">
        <v>-22463.072700000001</v>
      </c>
      <c r="D41">
        <v>9873.6905049999805</v>
      </c>
      <c r="E41">
        <v>118106.63800000001</v>
      </c>
      <c r="F41">
        <v>5487</v>
      </c>
      <c r="G41">
        <v>0</v>
      </c>
      <c r="I41">
        <f>C41-(F41*$I$5-G41*$J$5)</f>
        <v>2.0715010112980963</v>
      </c>
      <c r="J41">
        <f>I41-(SUM(F41:G41)/SUM(F40:G40))*I40</f>
        <v>2.0888978407447949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-22467.522799999999</v>
      </c>
      <c r="D44">
        <v>-4999.7654550000098</v>
      </c>
      <c r="E44">
        <v>120340.773</v>
      </c>
      <c r="F44">
        <v>5488</v>
      </c>
      <c r="G44">
        <v>0</v>
      </c>
      <c r="I44">
        <f>C44-(F44*$I$6-G44*$J$6)</f>
        <v>-1.5299999897251837E-2</v>
      </c>
    </row>
    <row r="45" spans="2:10">
      <c r="B45" t="s">
        <v>23</v>
      </c>
      <c r="C45">
        <v>-22461.250950000001</v>
      </c>
      <c r="D45">
        <v>-5088.8122700000104</v>
      </c>
      <c r="E45">
        <v>120340.773</v>
      </c>
      <c r="F45">
        <v>5487</v>
      </c>
      <c r="G45">
        <v>0</v>
      </c>
      <c r="I45">
        <f>C45-(F45*$I$6-G45*$J$6)</f>
        <v>2.1626164177396277</v>
      </c>
      <c r="J45">
        <f>I45-(SUM(F45:G45)/SUM(F44:G44))*I44</f>
        <v>2.1779136297360235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-22461.952700000002</v>
      </c>
      <c r="D48">
        <v>-10000.420324999999</v>
      </c>
      <c r="E48">
        <v>121102.99400000001</v>
      </c>
      <c r="F48">
        <v>5488</v>
      </c>
      <c r="G48">
        <v>0</v>
      </c>
      <c r="I48">
        <f>C48-(F48*$I$7-G48*$J$7)</f>
        <v>4.4499999967229087E-3</v>
      </c>
    </row>
    <row r="49" spans="2:10">
      <c r="B49" t="s">
        <v>23</v>
      </c>
      <c r="C49">
        <v>-22455.663850000001</v>
      </c>
      <c r="D49">
        <v>-10079.48862</v>
      </c>
      <c r="E49">
        <v>121102.99400000001</v>
      </c>
      <c r="F49">
        <v>5487</v>
      </c>
      <c r="G49">
        <v>0</v>
      </c>
      <c r="I49">
        <f>C49-(F49*$I$7-G49*$J$7)</f>
        <v>2.2003777787867875</v>
      </c>
      <c r="J49">
        <f>I49-(SUM(F49:G49)/SUM(F48:G48))*I48</f>
        <v>2.1959285896501224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N49"/>
  <sheetViews>
    <sheetView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-25515.750700000001</v>
      </c>
      <c r="D11">
        <v>-3.3641402913</v>
      </c>
      <c r="E11">
        <v>109409.36599999999</v>
      </c>
      <c r="F11">
        <v>4281</v>
      </c>
      <c r="G11">
        <v>1207</v>
      </c>
      <c r="I11">
        <f>C11-(F11*$I$3-G11*$J$3)</f>
        <v>-16176.285318877552</v>
      </c>
      <c r="L11">
        <v>0</v>
      </c>
      <c r="M11">
        <v>0.86378430919648963</v>
      </c>
      <c r="N11">
        <v>1.6168311002438713</v>
      </c>
    </row>
    <row r="12" spans="1:14">
      <c r="B12" t="s">
        <v>17</v>
      </c>
      <c r="C12">
        <v>-25519.807550000001</v>
      </c>
      <c r="D12">
        <v>214.75623644999999</v>
      </c>
      <c r="E12">
        <v>109409.36599999999</v>
      </c>
      <c r="F12">
        <v>4281.8050000000003</v>
      </c>
      <c r="G12">
        <v>1207.1949999999999</v>
      </c>
      <c r="I12">
        <f>C12-(F12*$I$3-G12*$J$3)</f>
        <v>-16178.369108423834</v>
      </c>
      <c r="J12">
        <f>I12-(SUM(F12:G12)/SUM(F11:G11))*I11</f>
        <v>0.86378430919648963</v>
      </c>
      <c r="L12">
        <v>5</v>
      </c>
      <c r="M12">
        <v>0.60951130482862936</v>
      </c>
      <c r="N12">
        <v>1.5410135562797223</v>
      </c>
    </row>
    <row r="13" spans="1:14">
      <c r="L13">
        <v>10</v>
      </c>
      <c r="M13">
        <v>0.94332139658035885</v>
      </c>
      <c r="N13">
        <v>1.7132634265472007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0.70737923384513124</v>
      </c>
      <c r="N14">
        <v>1.8857738537990372</v>
      </c>
    </row>
    <row r="15" spans="1:14">
      <c r="B15" t="s">
        <v>16</v>
      </c>
      <c r="C15">
        <v>-25524.109</v>
      </c>
      <c r="D15">
        <v>4995.9955449999898</v>
      </c>
      <c r="E15">
        <v>108925.0395</v>
      </c>
      <c r="F15">
        <v>4281</v>
      </c>
      <c r="G15">
        <v>1207</v>
      </c>
      <c r="I15">
        <f>C15-(F15*$I$4-G15*$J$4)</f>
        <v>-16185.415717501797</v>
      </c>
      <c r="L15">
        <v>-10</v>
      </c>
      <c r="M15">
        <v>0.73996943718702823</v>
      </c>
      <c r="N15">
        <v>1.5823384516934311</v>
      </c>
    </row>
    <row r="16" spans="1:14">
      <c r="B16" t="s">
        <v>17</v>
      </c>
      <c r="C16">
        <v>-25528.187750000001</v>
      </c>
      <c r="D16">
        <v>5218.39023</v>
      </c>
      <c r="E16">
        <v>108925.0395</v>
      </c>
      <c r="F16">
        <v>4281.7834999999995</v>
      </c>
      <c r="G16">
        <v>1207.2165</v>
      </c>
      <c r="I16">
        <f>C16-(F16*$I$4-G16*$J$4)</f>
        <v>-16187.755443754821</v>
      </c>
      <c r="J16">
        <f>I16-(SUM(F16:G16)/SUM(F15:G15))*I15</f>
        <v>0.60951130482862936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-25531.042850000002</v>
      </c>
      <c r="D19">
        <v>9997.6600450000096</v>
      </c>
      <c r="E19">
        <v>108454.04</v>
      </c>
      <c r="F19">
        <v>4281</v>
      </c>
      <c r="G19">
        <v>1207</v>
      </c>
      <c r="I19">
        <f>C19-(F19*$I$5-G19*$J$5)</f>
        <v>-16194.811345389942</v>
      </c>
    </row>
    <row r="20" spans="2:10">
      <c r="B20" t="s">
        <v>17</v>
      </c>
      <c r="C20">
        <v>-25535.01755</v>
      </c>
      <c r="D20">
        <v>10227.560605000001</v>
      </c>
      <c r="E20">
        <v>108454.04</v>
      </c>
      <c r="F20">
        <v>4281.8045000000002</v>
      </c>
      <c r="G20">
        <v>1207.1955</v>
      </c>
      <c r="I20">
        <f>C20-(F20*$I$5-G20*$J$5)</f>
        <v>-16196.818973582534</v>
      </c>
      <c r="J20">
        <f>I20-(SUM(F20:G20)/SUM(F19:G19))*I19</f>
        <v>0.94332139658035885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-25505.803500000002</v>
      </c>
      <c r="D23">
        <v>-5003.4413500000001</v>
      </c>
      <c r="E23">
        <v>109909.0655</v>
      </c>
      <c r="F23">
        <v>4281</v>
      </c>
      <c r="G23">
        <v>1207</v>
      </c>
      <c r="I23">
        <f>C23-(F23*$I$6-G23*$J$6)</f>
        <v>-16167.336780338843</v>
      </c>
    </row>
    <row r="24" spans="2:10">
      <c r="B24" t="s">
        <v>17</v>
      </c>
      <c r="C24">
        <v>-25509.895250000001</v>
      </c>
      <c r="D24">
        <v>-4792.6609799999997</v>
      </c>
      <c r="E24">
        <v>109909.0655</v>
      </c>
      <c r="F24">
        <v>4281.7939999999999</v>
      </c>
      <c r="G24">
        <v>1207.2059999999999</v>
      </c>
      <c r="I24">
        <f>C24-(F24*$I$6-G24*$J$6)</f>
        <v>-16169.575344395875</v>
      </c>
      <c r="J24">
        <f>I24-(SUM(F24:G24)/SUM(F23:G23))*I23</f>
        <v>0.70737923384513124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-25494.117349999899</v>
      </c>
      <c r="D27">
        <v>-10003.123654999999</v>
      </c>
      <c r="E27">
        <v>110424.35950000001</v>
      </c>
      <c r="F27">
        <v>4281</v>
      </c>
      <c r="G27">
        <v>1207</v>
      </c>
      <c r="I27">
        <f>C27-(F27*$I$7-G27*$J$7)</f>
        <v>-16158.504980448151</v>
      </c>
    </row>
    <row r="28" spans="2:10">
      <c r="B28" t="s">
        <v>17</v>
      </c>
      <c r="C28">
        <v>-25498.217850000001</v>
      </c>
      <c r="D28">
        <v>-9797.5361750000102</v>
      </c>
      <c r="E28">
        <v>110424.35950000001</v>
      </c>
      <c r="F28">
        <v>4281.7979999999998</v>
      </c>
      <c r="G28">
        <v>1207.202</v>
      </c>
      <c r="I28">
        <f>C28-(F28*$I$7-G28*$J$7)</f>
        <v>-16160.709345008858</v>
      </c>
      <c r="J28">
        <f>I28-(SUM(F28:G28)/SUM(F27:G27))*I27</f>
        <v>0.73996943718702823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-25515.779750000002</v>
      </c>
      <c r="D32">
        <v>-3.2961208947499898</v>
      </c>
      <c r="E32">
        <v>109409.3235</v>
      </c>
      <c r="F32">
        <v>4281</v>
      </c>
      <c r="G32">
        <v>1207</v>
      </c>
      <c r="I32">
        <f>C32-(F32*$I$3-G32*$J$3)</f>
        <v>-16176.314368877553</v>
      </c>
    </row>
    <row r="33" spans="2:10">
      <c r="B33" t="s">
        <v>23</v>
      </c>
      <c r="C33">
        <v>-25509.4653</v>
      </c>
      <c r="D33">
        <v>-114.27337914087801</v>
      </c>
      <c r="E33">
        <v>109409.3235</v>
      </c>
      <c r="F33">
        <v>4280.2155000000002</v>
      </c>
      <c r="G33">
        <v>1206.7845</v>
      </c>
      <c r="I33">
        <f>C33-(F33*$I$3-G33*$J$3)</f>
        <v>-16171.749958628461</v>
      </c>
      <c r="J33">
        <f>I33-(SUM(F33:G33)/SUM(F32:G32))*I32</f>
        <v>1.6168311002438713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-25524.1904499999</v>
      </c>
      <c r="D36">
        <v>4997.333095</v>
      </c>
      <c r="E36">
        <v>108924.20849999999</v>
      </c>
      <c r="F36">
        <v>4281</v>
      </c>
      <c r="G36">
        <v>1207</v>
      </c>
      <c r="I36">
        <f>C36-(F36*$I$4-G36*$J$4)</f>
        <v>-16185.497167501697</v>
      </c>
    </row>
    <row r="37" spans="2:10">
      <c r="B37" t="s">
        <v>23</v>
      </c>
      <c r="C37">
        <v>-25517.939400000101</v>
      </c>
      <c r="D37">
        <v>4882.2100650000102</v>
      </c>
      <c r="E37">
        <v>108924.20849999999</v>
      </c>
      <c r="F37">
        <v>4280.2145</v>
      </c>
      <c r="G37">
        <v>1206.7855</v>
      </c>
      <c r="I37">
        <f>C37-(F37*$I$4-G37*$J$4)</f>
        <v>-16181.00690154609</v>
      </c>
      <c r="J37">
        <f>I37-(SUM(F37:G37)/SUM(F36:G36))*I36</f>
        <v>1.5410135562797223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-25531.029849999999</v>
      </c>
      <c r="D40">
        <v>9995.2653950000004</v>
      </c>
      <c r="E40">
        <v>108454.416</v>
      </c>
      <c r="F40">
        <v>4281</v>
      </c>
      <c r="G40">
        <v>1207</v>
      </c>
      <c r="I40">
        <f>C40-(F40*$I$5-G40*$J$5)</f>
        <v>-16194.79834538994</v>
      </c>
    </row>
    <row r="41" spans="2:10">
      <c r="B41" t="s">
        <v>23</v>
      </c>
      <c r="C41">
        <v>-25524.7467499999</v>
      </c>
      <c r="D41">
        <v>9879.3703100000002</v>
      </c>
      <c r="E41">
        <v>108454.416</v>
      </c>
      <c r="F41">
        <v>4280.2275</v>
      </c>
      <c r="G41">
        <v>1206.7725</v>
      </c>
      <c r="I41">
        <f>C41-(F41*$I$5-G41*$J$5)</f>
        <v>-16190.134134743023</v>
      </c>
      <c r="J41">
        <f>I41-(SUM(F41:G41)/SUM(F40:G40))*I40</f>
        <v>1.7132634265472007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-25505.85685</v>
      </c>
      <c r="D44">
        <v>-5002.4049500000001</v>
      </c>
      <c r="E44">
        <v>109908.6045</v>
      </c>
      <c r="F44">
        <v>4281</v>
      </c>
      <c r="G44">
        <v>1207</v>
      </c>
      <c r="I44">
        <f>C44-(F44*$I$6-G44*$J$6)</f>
        <v>-16167.390130338841</v>
      </c>
    </row>
    <row r="45" spans="2:10">
      <c r="B45" t="s">
        <v>23</v>
      </c>
      <c r="C45">
        <v>-25499.454750000001</v>
      </c>
      <c r="D45">
        <v>-5112.6449650000004</v>
      </c>
      <c r="E45">
        <v>109908.6045</v>
      </c>
      <c r="F45">
        <v>4280.232</v>
      </c>
      <c r="G45">
        <v>1206.768</v>
      </c>
      <c r="I45">
        <f>C45-(F45*$I$6-G45*$J$6)</f>
        <v>-16162.558403472955</v>
      </c>
      <c r="J45">
        <f>I45-(SUM(F45:G45)/SUM(F44:G44))*I44</f>
        <v>1.8857738537990372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-25494.150150000001</v>
      </c>
      <c r="D48">
        <v>-10002.100885</v>
      </c>
      <c r="E48">
        <v>110424.2175</v>
      </c>
      <c r="F48">
        <v>4281</v>
      </c>
      <c r="G48">
        <v>1207</v>
      </c>
      <c r="I48">
        <f>C48-(F48*$I$7-G48*$J$7)</f>
        <v>-16158.537780448254</v>
      </c>
    </row>
    <row r="49" spans="2:10">
      <c r="B49" t="s">
        <v>23</v>
      </c>
      <c r="C49">
        <v>-25487.8089</v>
      </c>
      <c r="D49">
        <v>-10112.785475000001</v>
      </c>
      <c r="E49">
        <v>110424.2175</v>
      </c>
      <c r="F49">
        <v>4280.2094999999999</v>
      </c>
      <c r="G49">
        <v>1206.7905000000001</v>
      </c>
      <c r="I49">
        <f>C49-(F49*$I$7-G49*$J$7)</f>
        <v>-16154.011102021988</v>
      </c>
      <c r="J49">
        <f>I49-(SUM(F49:G49)/SUM(F48:G48))*I48</f>
        <v>1.5823384516934311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N49"/>
  <sheetViews>
    <sheetView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I6" si="0">E4/5488</f>
        <v>-4.0945759201895049</v>
      </c>
      <c r="J4">
        <f t="shared" ref="J4:J7" si="1">F4/5488</f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1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1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1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-37233.784800000001</v>
      </c>
      <c r="D11">
        <v>-5.9928999941400001</v>
      </c>
      <c r="E11">
        <v>87175.680099999998</v>
      </c>
      <c r="F11">
        <v>0</v>
      </c>
      <c r="G11">
        <v>5488</v>
      </c>
      <c r="I11">
        <f>C11-F11*$I$3-G11*$J$3</f>
        <v>0</v>
      </c>
      <c r="L11">
        <v>0</v>
      </c>
      <c r="M11">
        <v>5.4832317783293547</v>
      </c>
      <c r="N11">
        <v>2.9880624727686431</v>
      </c>
    </row>
    <row r="12" spans="1:14">
      <c r="B12" t="s">
        <v>17</v>
      </c>
      <c r="C12">
        <v>-37235.086150000097</v>
      </c>
      <c r="D12">
        <v>744.91640550000102</v>
      </c>
      <c r="E12">
        <v>87175.680099999998</v>
      </c>
      <c r="F12">
        <v>0</v>
      </c>
      <c r="G12">
        <v>5489</v>
      </c>
      <c r="I12">
        <f>C12-F12*$I$3-G12*$J$3</f>
        <v>5.4832317783293547</v>
      </c>
      <c r="J12">
        <f>I12-(SUM(F12:G12)/SUM(F11:G11))*I11</f>
        <v>5.4832317783293547</v>
      </c>
      <c r="L12">
        <v>5</v>
      </c>
      <c r="M12">
        <v>5.5938226857615518</v>
      </c>
      <c r="N12">
        <v>2.9477774143520592</v>
      </c>
    </row>
    <row r="13" spans="1:14">
      <c r="L13">
        <v>10</v>
      </c>
      <c r="M13">
        <v>5.6965527060019667</v>
      </c>
      <c r="N13">
        <v>2.9239010568426131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5.4453321427645278</v>
      </c>
      <c r="N14">
        <v>2.9963191872219062</v>
      </c>
    </row>
    <row r="15" spans="1:14">
      <c r="B15" t="s">
        <v>16</v>
      </c>
      <c r="C15">
        <v>-37239.222899999899</v>
      </c>
      <c r="D15">
        <v>4996.5478750000002</v>
      </c>
      <c r="E15">
        <v>87005.338100000095</v>
      </c>
      <c r="F15">
        <v>0</v>
      </c>
      <c r="G15">
        <v>5488</v>
      </c>
      <c r="I15">
        <f>C15-F15*$I$4-G15*$J$4</f>
        <v>0</v>
      </c>
      <c r="L15">
        <v>-10</v>
      </c>
      <c r="M15">
        <v>5.3631098669793573</v>
      </c>
      <c r="N15">
        <v>2.9941895134904208</v>
      </c>
    </row>
    <row r="16" spans="1:14">
      <c r="B16" t="s">
        <v>17</v>
      </c>
      <c r="C16">
        <v>-37240.414649999999</v>
      </c>
      <c r="D16">
        <v>5749.9528599999903</v>
      </c>
      <c r="E16">
        <v>87005.338100000095</v>
      </c>
      <c r="F16">
        <v>0</v>
      </c>
      <c r="G16">
        <v>5489</v>
      </c>
      <c r="I16">
        <f>C16-F16*$I$4-G16*$J$4</f>
        <v>5.5938226857615518</v>
      </c>
      <c r="J16">
        <f>I16-(SUM(F16:G16)/SUM(F15:G15))*I15</f>
        <v>5.5938226857615518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-37244.052450000003</v>
      </c>
      <c r="D19">
        <v>9996.5701950000002</v>
      </c>
      <c r="E19">
        <v>86837.076400000005</v>
      </c>
      <c r="F19">
        <v>0</v>
      </c>
      <c r="G19">
        <v>5488</v>
      </c>
      <c r="I19">
        <f>C19-F19*$I$5-G19*$J$5</f>
        <v>0</v>
      </c>
    </row>
    <row r="20" spans="2:10">
      <c r="B20" t="s">
        <v>17</v>
      </c>
      <c r="C20">
        <v>-37245.1423499999</v>
      </c>
      <c r="D20">
        <v>10756.7289</v>
      </c>
      <c r="E20">
        <v>86837.076400000005</v>
      </c>
      <c r="F20">
        <v>0</v>
      </c>
      <c r="G20">
        <v>5489</v>
      </c>
      <c r="I20">
        <f>C20-F20*$I$5-G20*$J$5</f>
        <v>5.6965527060019667</v>
      </c>
      <c r="J20">
        <f>I20-(SUM(F20:G20)/SUM(F19:G19))*I19</f>
        <v>5.6965527060019667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-37227.75</v>
      </c>
      <c r="D23">
        <v>-5004.6278199999997</v>
      </c>
      <c r="E23">
        <v>87348.082949999894</v>
      </c>
      <c r="F23">
        <v>0</v>
      </c>
      <c r="G23">
        <v>5488</v>
      </c>
      <c r="I23">
        <f>C23-F23*$I$6-G23*$J$6</f>
        <v>0</v>
      </c>
    </row>
    <row r="24" spans="2:10">
      <c r="B24" t="s">
        <v>17</v>
      </c>
      <c r="C24">
        <v>-37229.088150000098</v>
      </c>
      <c r="D24">
        <v>-4256.5643200000004</v>
      </c>
      <c r="E24">
        <v>87348.082949999894</v>
      </c>
      <c r="F24">
        <v>0</v>
      </c>
      <c r="G24">
        <v>5489</v>
      </c>
      <c r="I24">
        <f>C24-F24*$I$6-G24*$J$6</f>
        <v>5.4453321427645278</v>
      </c>
      <c r="J24">
        <f>I24-(SUM(F24:G24)/SUM(F23:G23))*I23</f>
        <v>5.4453321427645278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-37221.042150000001</v>
      </c>
      <c r="D27">
        <v>-10007.373115</v>
      </c>
      <c r="E27">
        <v>87522.726699999999</v>
      </c>
      <c r="F27">
        <v>0</v>
      </c>
      <c r="G27">
        <v>5488</v>
      </c>
      <c r="I27">
        <f>C27-F27*$I$7-G27*$J$7</f>
        <v>0</v>
      </c>
    </row>
    <row r="28" spans="2:10">
      <c r="B28" t="s">
        <v>17</v>
      </c>
      <c r="C28">
        <v>-37222.461300000003</v>
      </c>
      <c r="D28">
        <v>-9261.9076350000105</v>
      </c>
      <c r="E28">
        <v>87522.726699999999</v>
      </c>
      <c r="F28">
        <v>0</v>
      </c>
      <c r="G28">
        <v>5489</v>
      </c>
      <c r="I28">
        <f>C28-F28*$I$7-G28*$J$7</f>
        <v>5.3631098669793573</v>
      </c>
      <c r="J28">
        <f>I28-(SUM(F28:G28)/SUM(F27:G27))*I27</f>
        <v>5.3631098669793573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-37233.816350000001</v>
      </c>
      <c r="D32">
        <v>-4.0187625318500002</v>
      </c>
      <c r="E32">
        <v>87175.624400000001</v>
      </c>
      <c r="F32">
        <v>0</v>
      </c>
      <c r="G32">
        <v>5488</v>
      </c>
      <c r="I32">
        <f>C32-F32*$I$3-G32*$J$3</f>
        <v>-3.154999999969732E-2</v>
      </c>
    </row>
    <row r="33" spans="2:10">
      <c r="B33" t="s">
        <v>23</v>
      </c>
      <c r="C33">
        <v>-37224.0436999999</v>
      </c>
      <c r="D33">
        <v>-119.359085233</v>
      </c>
      <c r="E33">
        <v>87175.624400000001</v>
      </c>
      <c r="F33">
        <v>0</v>
      </c>
      <c r="G33">
        <v>5487</v>
      </c>
      <c r="I33">
        <f>C33-F33*$I$3-G33*$J$3</f>
        <v>2.9565182216756511</v>
      </c>
      <c r="J33">
        <f>I33-(SUM(F33:G33)/SUM(F32:G32))*I32</f>
        <v>2.9880624727686431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-37239.222349999996</v>
      </c>
      <c r="D36">
        <v>4995.2441550000003</v>
      </c>
      <c r="E36">
        <v>87005.362050000098</v>
      </c>
      <c r="F36">
        <v>0</v>
      </c>
      <c r="G36">
        <v>5488</v>
      </c>
      <c r="I36">
        <f>C36-F36*$I$4-G36*$J$4</f>
        <v>5.4999990243231878E-4</v>
      </c>
    </row>
    <row r="37" spans="2:10">
      <c r="B37" t="s">
        <v>23</v>
      </c>
      <c r="C37">
        <v>-37229.489000000001</v>
      </c>
      <c r="D37">
        <v>4875.7313350000004</v>
      </c>
      <c r="E37">
        <v>87005.362050000098</v>
      </c>
      <c r="F37">
        <v>0</v>
      </c>
      <c r="G37">
        <v>5487</v>
      </c>
      <c r="I37">
        <f>C37-F37*$I$4-G37*$J$4</f>
        <v>2.9483273140358506</v>
      </c>
      <c r="J37">
        <f>I37-(SUM(F37:G37)/SUM(F36:G36))*I36</f>
        <v>2.9477774143520592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-37244.031799999997</v>
      </c>
      <c r="D40">
        <v>9996.8485100000307</v>
      </c>
      <c r="E40">
        <v>86837.090450000105</v>
      </c>
      <c r="F40">
        <v>0</v>
      </c>
      <c r="G40">
        <v>5488</v>
      </c>
      <c r="I40">
        <f>C40-F40*$I$5-G40*$J$5</f>
        <v>2.0650000005844049E-2</v>
      </c>
    </row>
    <row r="41" spans="2:10">
      <c r="B41" t="s">
        <v>23</v>
      </c>
      <c r="C41">
        <v>-37234.321450000003</v>
      </c>
      <c r="D41">
        <v>9872.2586100000099</v>
      </c>
      <c r="E41">
        <v>86837.090450000105</v>
      </c>
      <c r="F41">
        <v>0</v>
      </c>
      <c r="G41">
        <v>5487</v>
      </c>
      <c r="I41">
        <f>C41-F41*$I$5-G41*$J$5</f>
        <v>2.9445472940933541</v>
      </c>
      <c r="J41">
        <f>I41-(SUM(F41:G41)/SUM(F40:G40))*I40</f>
        <v>2.9239010568426131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-37227.742699999901</v>
      </c>
      <c r="D44">
        <v>-5003.45153999999</v>
      </c>
      <c r="E44">
        <v>87348.088200000202</v>
      </c>
      <c r="F44">
        <v>0</v>
      </c>
      <c r="G44">
        <v>5488</v>
      </c>
      <c r="I44">
        <f>C44-F44*$I$6-G44*$J$6</f>
        <v>7.3000000993488356E-3</v>
      </c>
    </row>
    <row r="45" spans="2:10">
      <c r="B45" t="s">
        <v>23</v>
      </c>
      <c r="C45">
        <v>-37217.962899999999</v>
      </c>
      <c r="D45">
        <v>-5116.3356750000003</v>
      </c>
      <c r="E45">
        <v>87348.088200000202</v>
      </c>
      <c r="F45">
        <v>0</v>
      </c>
      <c r="G45">
        <v>5487</v>
      </c>
      <c r="I45">
        <f>C45-F45*$I$6-G45*$J$6</f>
        <v>3.0036178571463097</v>
      </c>
      <c r="J45">
        <f>I45-(SUM(F45:G45)/SUM(F44:G44))*I44</f>
        <v>2.9963191872219062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-37221.045550000003</v>
      </c>
      <c r="D48">
        <v>-10003.116795</v>
      </c>
      <c r="E48">
        <v>87522.659500000198</v>
      </c>
      <c r="F48">
        <v>0</v>
      </c>
      <c r="G48">
        <v>5488</v>
      </c>
      <c r="I48">
        <f>C48-F48*$I$7-G48*$J$7</f>
        <v>-3.4000000014202669E-3</v>
      </c>
    </row>
    <row r="49" spans="2:10">
      <c r="B49" t="s">
        <v>23</v>
      </c>
      <c r="C49">
        <v>-37211.269099999998</v>
      </c>
      <c r="D49">
        <v>-10114.100575</v>
      </c>
      <c r="E49">
        <v>87522.659500000198</v>
      </c>
      <c r="F49">
        <v>0</v>
      </c>
      <c r="G49">
        <v>5487</v>
      </c>
      <c r="I49">
        <f>C49-F49*$I$7-G49*$J$7</f>
        <v>2.9907901330225286</v>
      </c>
      <c r="J49">
        <f>I49-(SUM(F49:G49)/SUM(F48:G48))*I48</f>
        <v>2.9941895134904208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I25"/>
  <sheetViews>
    <sheetView tabSelected="1" workbookViewId="0">
      <selection activeCell="H21" sqref="H21"/>
    </sheetView>
  </sheetViews>
  <sheetFormatPr baseColWidth="10" defaultRowHeight="16"/>
  <sheetData>
    <row r="3" spans="2:9">
      <c r="B3" t="s">
        <v>30</v>
      </c>
      <c r="F3" t="s">
        <v>33</v>
      </c>
    </row>
    <row r="4" spans="2:9">
      <c r="B4" t="s">
        <v>1</v>
      </c>
      <c r="C4" t="s">
        <v>14</v>
      </c>
      <c r="D4" t="s">
        <v>15</v>
      </c>
      <c r="G4">
        <v>0</v>
      </c>
      <c r="H4">
        <v>0.22</v>
      </c>
      <c r="I4">
        <v>1</v>
      </c>
    </row>
    <row r="5" spans="2:9">
      <c r="B5">
        <v>0</v>
      </c>
      <c r="C5">
        <v>1.0605268950421305</v>
      </c>
      <c r="D5">
        <v>2.1803703170540496</v>
      </c>
      <c r="F5">
        <v>0</v>
      </c>
      <c r="G5">
        <v>1.0605268950421305</v>
      </c>
      <c r="H5">
        <v>0.86378430919648963</v>
      </c>
      <c r="I5">
        <v>5.4832317783293547</v>
      </c>
    </row>
    <row r="6" spans="2:9">
      <c r="B6">
        <v>5</v>
      </c>
      <c r="C6">
        <v>1.0374759201877168</v>
      </c>
      <c r="D6">
        <v>2.1646741800282885</v>
      </c>
      <c r="F6">
        <v>5</v>
      </c>
      <c r="G6">
        <v>1.0374759201877168</v>
      </c>
      <c r="H6">
        <v>0.60951130482862936</v>
      </c>
      <c r="I6">
        <v>5.5938226857615518</v>
      </c>
    </row>
    <row r="7" spans="2:9">
      <c r="B7">
        <v>10</v>
      </c>
      <c r="C7">
        <v>0.99689898870201432</v>
      </c>
      <c r="D7">
        <v>2.0888978407447949</v>
      </c>
      <c r="F7">
        <v>10</v>
      </c>
      <c r="G7">
        <v>0.99689898870201432</v>
      </c>
      <c r="H7">
        <v>0.94332139658035885</v>
      </c>
      <c r="I7">
        <v>5.6965527060019667</v>
      </c>
    </row>
    <row r="8" spans="2:9">
      <c r="B8">
        <v>-5</v>
      </c>
      <c r="C8">
        <v>1.088333582461928</v>
      </c>
      <c r="D8">
        <v>2.1779136297360235</v>
      </c>
      <c r="F8">
        <v>-5</v>
      </c>
      <c r="G8">
        <v>1.088333582461928</v>
      </c>
      <c r="H8">
        <v>0.70737923384513124</v>
      </c>
      <c r="I8">
        <v>5.4453321427645278</v>
      </c>
    </row>
    <row r="9" spans="2:9">
      <c r="B9">
        <v>-10</v>
      </c>
      <c r="C9">
        <v>1.1198722212066059</v>
      </c>
      <c r="D9">
        <v>2.1959285896501224</v>
      </c>
      <c r="F9">
        <v>-10</v>
      </c>
      <c r="G9">
        <v>1.1198722212066059</v>
      </c>
      <c r="H9">
        <v>0.73996943718702823</v>
      </c>
      <c r="I9">
        <v>5.3631098669793573</v>
      </c>
    </row>
    <row r="11" spans="2:9">
      <c r="B11" t="s">
        <v>31</v>
      </c>
    </row>
    <row r="12" spans="2:9">
      <c r="B12" t="s">
        <v>1</v>
      </c>
      <c r="C12" t="s">
        <v>14</v>
      </c>
      <c r="D12" t="s">
        <v>15</v>
      </c>
      <c r="F12" t="s">
        <v>34</v>
      </c>
    </row>
    <row r="13" spans="2:9">
      <c r="B13">
        <v>0</v>
      </c>
      <c r="C13">
        <v>0.86378430919648963</v>
      </c>
      <c r="D13">
        <v>1.6168311002438713</v>
      </c>
      <c r="G13">
        <v>0</v>
      </c>
      <c r="H13">
        <v>0.22</v>
      </c>
      <c r="I13">
        <v>1</v>
      </c>
    </row>
    <row r="14" spans="2:9">
      <c r="B14">
        <v>5</v>
      </c>
      <c r="C14">
        <v>0.60951130482862936</v>
      </c>
      <c r="D14">
        <v>1.5410135562797223</v>
      </c>
      <c r="F14">
        <v>0</v>
      </c>
      <c r="G14">
        <v>2.1803703170540496</v>
      </c>
      <c r="H14">
        <v>1.6168311002438713</v>
      </c>
      <c r="I14">
        <v>2.9880624727686431</v>
      </c>
    </row>
    <row r="15" spans="2:9">
      <c r="B15">
        <v>10</v>
      </c>
      <c r="C15">
        <v>0.94332139658035885</v>
      </c>
      <c r="D15">
        <v>1.7132634265472007</v>
      </c>
      <c r="F15">
        <v>5</v>
      </c>
      <c r="G15">
        <v>2.1646741800282885</v>
      </c>
      <c r="H15">
        <v>1.5410135562797223</v>
      </c>
      <c r="I15">
        <v>2.9477774143520592</v>
      </c>
    </row>
    <row r="16" spans="2:9">
      <c r="B16">
        <v>-5</v>
      </c>
      <c r="C16">
        <v>0.70737923384513124</v>
      </c>
      <c r="D16">
        <v>1.8857738537990372</v>
      </c>
      <c r="F16">
        <v>10</v>
      </c>
      <c r="G16">
        <v>2.0888978407447949</v>
      </c>
      <c r="H16">
        <v>1.7132634265472007</v>
      </c>
      <c r="I16">
        <v>2.9239010568426131</v>
      </c>
    </row>
    <row r="17" spans="2:9">
      <c r="B17">
        <v>-10</v>
      </c>
      <c r="C17">
        <v>0.73996943718702823</v>
      </c>
      <c r="D17">
        <v>1.5823384516934311</v>
      </c>
      <c r="F17">
        <v>-5</v>
      </c>
      <c r="G17">
        <v>2.1779136297360235</v>
      </c>
      <c r="H17">
        <v>1.8857738537990372</v>
      </c>
      <c r="I17">
        <v>2.9963191872219062</v>
      </c>
    </row>
    <row r="18" spans="2:9">
      <c r="F18">
        <v>-10</v>
      </c>
      <c r="G18">
        <v>2.1959285896501224</v>
      </c>
      <c r="H18">
        <v>1.5823384516934311</v>
      </c>
      <c r="I18">
        <v>2.9941895134904208</v>
      </c>
    </row>
    <row r="19" spans="2:9">
      <c r="B19" t="s">
        <v>32</v>
      </c>
    </row>
    <row r="20" spans="2:9">
      <c r="B20" t="s">
        <v>1</v>
      </c>
      <c r="C20" t="s">
        <v>14</v>
      </c>
      <c r="D20" t="s">
        <v>15</v>
      </c>
    </row>
    <row r="21" spans="2:9">
      <c r="B21">
        <v>0</v>
      </c>
      <c r="C21">
        <v>5.4832317783293547</v>
      </c>
      <c r="D21">
        <v>2.9880624727686431</v>
      </c>
    </row>
    <row r="22" spans="2:9">
      <c r="B22">
        <v>5</v>
      </c>
      <c r="C22">
        <v>5.5938226857615518</v>
      </c>
      <c r="D22">
        <v>2.9477774143520592</v>
      </c>
    </row>
    <row r="23" spans="2:9">
      <c r="B23">
        <v>10</v>
      </c>
      <c r="C23">
        <v>5.6965527060019667</v>
      </c>
      <c r="D23">
        <v>2.9239010568426131</v>
      </c>
    </row>
    <row r="24" spans="2:9">
      <c r="B24">
        <v>-5</v>
      </c>
      <c r="C24">
        <v>5.4453321427645278</v>
      </c>
      <c r="D24">
        <v>2.9963191872219062</v>
      </c>
    </row>
    <row r="25" spans="2:9">
      <c r="B25">
        <v>-10</v>
      </c>
      <c r="C25">
        <v>5.3631098669793573</v>
      </c>
      <c r="D25">
        <v>2.9941895134904208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bccU</vt:lpstr>
      <vt:lpstr>u10mo</vt:lpstr>
      <vt:lpstr>bccMo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2021-05-31T15:39:36Z</dcterms:created>
  <dcterms:modified xsi:type="dcterms:W3CDTF">2021-06-02T14:06:54Z</dcterms:modified>
</cp:coreProperties>
</file>